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18"/>
  <workbookPr/>
  <mc:AlternateContent xmlns:mc="http://schemas.openxmlformats.org/markup-compatibility/2006">
    <mc:Choice Requires="x15">
      <x15ac:absPath xmlns:x15ac="http://schemas.microsoft.com/office/spreadsheetml/2010/11/ac" url="D:\2023\CAMBIOS SIS2024\zz DEFINITIVOS 2024\FORMATOS 2024 OK\17 JNSPSB\"/>
    </mc:Choice>
  </mc:AlternateContent>
  <xr:revisionPtr revIDLastSave="0" documentId="11_7A87793AF910E59E1E919BF89E4B32DEFFE2E35A" xr6:coauthVersionLast="47" xr6:coauthVersionMax="47" xr10:uidLastSave="{00000000-0000-0000-0000-000000000000}"/>
  <bookViews>
    <workbookView xWindow="0" yWindow="0" windowWidth="23040" windowHeight="9192" xr2:uid="{00000000-000D-0000-FFFF-FFFF00000000}"/>
  </bookViews>
  <sheets>
    <sheet name="HOJA 1 DE 3" sheetId="1" r:id="rId1"/>
    <sheet name="HOJA 2 DE 3" sheetId="2" r:id="rId2"/>
    <sheet name="HOJA 3 DE 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2" l="1"/>
  <c r="I18" i="2"/>
  <c r="G18" i="2"/>
  <c r="E18" i="2"/>
  <c r="E28" i="2"/>
  <c r="G28" i="2"/>
  <c r="I28" i="2"/>
  <c r="K28" i="2"/>
  <c r="I56" i="1"/>
  <c r="K56" i="1"/>
  <c r="O56" i="1" l="1"/>
  <c r="G39" i="3"/>
  <c r="G16" i="3"/>
  <c r="G24" i="3"/>
  <c r="E24" i="3"/>
  <c r="I24" i="3" l="1"/>
  <c r="G43" i="3"/>
  <c r="E43" i="3"/>
  <c r="I42" i="3"/>
  <c r="I41" i="3"/>
  <c r="I40" i="3"/>
  <c r="E39" i="3"/>
  <c r="I39" i="3" s="1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3" i="3"/>
  <c r="I22" i="3"/>
  <c r="I21" i="3"/>
  <c r="G19" i="3"/>
  <c r="E19" i="3"/>
  <c r="E25" i="3" s="1"/>
  <c r="I18" i="3"/>
  <c r="E16" i="3"/>
  <c r="I16" i="3" s="1"/>
  <c r="I15" i="3"/>
  <c r="I14" i="3"/>
  <c r="O20" i="2"/>
  <c r="M20" i="2"/>
  <c r="G40" i="2"/>
  <c r="I31" i="2"/>
  <c r="I43" i="3" l="1"/>
  <c r="I19" i="3"/>
  <c r="G25" i="3"/>
  <c r="I25" i="3" s="1"/>
  <c r="I39" i="2"/>
  <c r="I38" i="2"/>
  <c r="I37" i="2"/>
  <c r="I36" i="2"/>
  <c r="I35" i="2"/>
  <c r="I34" i="2"/>
  <c r="I33" i="2"/>
  <c r="I32" i="2"/>
  <c r="O14" i="2"/>
  <c r="M14" i="2"/>
  <c r="O17" i="2"/>
  <c r="O16" i="2"/>
  <c r="O15" i="2"/>
  <c r="M17" i="2"/>
  <c r="M16" i="2"/>
  <c r="M15" i="2"/>
  <c r="O21" i="2"/>
  <c r="O22" i="2"/>
  <c r="O23" i="2"/>
  <c r="O24" i="2"/>
  <c r="O25" i="2"/>
  <c r="O26" i="2"/>
  <c r="O27" i="2"/>
  <c r="M21" i="2"/>
  <c r="M22" i="2"/>
  <c r="M23" i="2"/>
  <c r="M24" i="2"/>
  <c r="M25" i="2"/>
  <c r="M26" i="2"/>
  <c r="M27" i="2"/>
  <c r="M28" i="2" l="1"/>
  <c r="Q27" i="2"/>
  <c r="Q26" i="2"/>
  <c r="O28" i="2"/>
  <c r="Q15" i="2"/>
  <c r="Q16" i="2"/>
  <c r="Q17" i="2"/>
  <c r="M18" i="2"/>
  <c r="O18" i="2"/>
  <c r="Q24" i="2"/>
  <c r="Q14" i="2"/>
  <c r="Q25" i="2"/>
  <c r="Q22" i="2"/>
  <c r="Q23" i="2"/>
  <c r="Q28" i="2"/>
  <c r="Q20" i="2"/>
  <c r="Q21" i="2"/>
  <c r="Q18" i="2" l="1"/>
  <c r="E40" i="2"/>
  <c r="I40" i="2" l="1"/>
  <c r="O55" i="1" l="1"/>
  <c r="O54" i="1"/>
  <c r="O53" i="1"/>
  <c r="O52" i="1"/>
  <c r="O51" i="1"/>
  <c r="O50" i="1"/>
  <c r="O49" i="1"/>
  <c r="O48" i="1"/>
  <c r="O47" i="1"/>
  <c r="O44" i="1"/>
  <c r="O43" i="1"/>
  <c r="O42" i="1"/>
  <c r="O41" i="1"/>
  <c r="O40" i="1"/>
  <c r="O39" i="1"/>
  <c r="O38" i="1"/>
  <c r="O37" i="1"/>
  <c r="O36" i="1"/>
  <c r="O33" i="1"/>
  <c r="O32" i="1"/>
  <c r="O31" i="1"/>
  <c r="O30" i="1"/>
  <c r="O29" i="1"/>
  <c r="O28" i="1"/>
  <c r="O27" i="1"/>
  <c r="O26" i="1"/>
  <c r="O25" i="1"/>
  <c r="O22" i="1"/>
  <c r="O21" i="1"/>
  <c r="O20" i="1"/>
  <c r="O19" i="1"/>
  <c r="O18" i="1"/>
  <c r="O17" i="1"/>
  <c r="O16" i="1"/>
  <c r="O15" i="1"/>
  <c r="O14" i="1"/>
  <c r="M55" i="1"/>
  <c r="M54" i="1"/>
  <c r="M53" i="1"/>
  <c r="M52" i="1"/>
  <c r="M51" i="1"/>
  <c r="M50" i="1"/>
  <c r="M49" i="1"/>
  <c r="M48" i="1"/>
  <c r="M47" i="1"/>
  <c r="M44" i="1"/>
  <c r="M43" i="1"/>
  <c r="Q43" i="1" s="1"/>
  <c r="M42" i="1"/>
  <c r="M41" i="1"/>
  <c r="M40" i="1"/>
  <c r="Q40" i="1" s="1"/>
  <c r="M39" i="1"/>
  <c r="M38" i="1"/>
  <c r="M37" i="1"/>
  <c r="M36" i="1"/>
  <c r="M33" i="1"/>
  <c r="M32" i="1"/>
  <c r="M31" i="1"/>
  <c r="M30" i="1"/>
  <c r="M29" i="1"/>
  <c r="M28" i="1"/>
  <c r="M27" i="1"/>
  <c r="M26" i="1"/>
  <c r="M25" i="1"/>
  <c r="Q25" i="1" s="1"/>
  <c r="M22" i="1"/>
  <c r="Q22" i="1" s="1"/>
  <c r="M15" i="1"/>
  <c r="M16" i="1"/>
  <c r="Q16" i="1" s="1"/>
  <c r="M17" i="1"/>
  <c r="M18" i="1"/>
  <c r="M19" i="1"/>
  <c r="M20" i="1"/>
  <c r="M21" i="1"/>
  <c r="M14" i="1"/>
  <c r="I45" i="1"/>
  <c r="I34" i="1"/>
  <c r="I23" i="1"/>
  <c r="K45" i="1"/>
  <c r="K34" i="1"/>
  <c r="O34" i="1" s="1"/>
  <c r="K23" i="1"/>
  <c r="K57" i="1" s="1"/>
  <c r="G56" i="1"/>
  <c r="G45" i="1"/>
  <c r="G34" i="1"/>
  <c r="G23" i="1"/>
  <c r="E45" i="1"/>
  <c r="E56" i="1"/>
  <c r="E34" i="1"/>
  <c r="E23" i="1"/>
  <c r="Q48" i="1" l="1"/>
  <c r="Q31" i="1"/>
  <c r="Q36" i="1"/>
  <c r="Q54" i="1"/>
  <c r="Q37" i="1"/>
  <c r="Q27" i="1"/>
  <c r="Q44" i="1"/>
  <c r="Q39" i="1"/>
  <c r="Q41" i="1"/>
  <c r="Q42" i="1"/>
  <c r="Q26" i="1"/>
  <c r="Q28" i="1"/>
  <c r="Q21" i="1"/>
  <c r="Q20" i="1"/>
  <c r="Q51" i="1"/>
  <c r="Q32" i="1"/>
  <c r="Q52" i="1"/>
  <c r="M45" i="1"/>
  <c r="Q19" i="1"/>
  <c r="Q17" i="1"/>
  <c r="Q15" i="1"/>
  <c r="Q33" i="1"/>
  <c r="Q53" i="1"/>
  <c r="Q55" i="1"/>
  <c r="O45" i="1"/>
  <c r="Q18" i="1"/>
  <c r="Q47" i="1"/>
  <c r="Q38" i="1"/>
  <c r="M34" i="1"/>
  <c r="Q34" i="1" s="1"/>
  <c r="Q29" i="1"/>
  <c r="Q49" i="1"/>
  <c r="M56" i="1"/>
  <c r="Q30" i="1"/>
  <c r="Q50" i="1"/>
  <c r="G57" i="1"/>
  <c r="I57" i="1"/>
  <c r="O57" i="1" s="1"/>
  <c r="M23" i="1"/>
  <c r="Q14" i="1"/>
  <c r="O23" i="1"/>
  <c r="E57" i="1"/>
  <c r="Q45" i="1" l="1"/>
  <c r="Q56" i="1"/>
  <c r="M57" i="1"/>
  <c r="Q57" i="1" s="1"/>
  <c r="Q23" i="1"/>
</calcChain>
</file>

<file path=xl/sharedStrings.xml><?xml version="1.0" encoding="utf-8"?>
<sst xmlns="http://schemas.openxmlformats.org/spreadsheetml/2006/main" count="783" uniqueCount="613">
  <si>
    <t>FORMATO 1</t>
  </si>
  <si>
    <t>SINBA-SIS-JNSPSB</t>
  </si>
  <si>
    <t>SECRETARÍA DE SALUD</t>
  </si>
  <si>
    <t>SIS-2024</t>
  </si>
  <si>
    <t>SUBSECRETARÍA DE PREVENCIÓN Y PROMOCIÓN DE LA SALUD</t>
  </si>
  <si>
    <t>CENTRO NACIONAL DE PROGRAMAS PREVENTIVOS Y CONTROL DE ENFERMEDADES</t>
  </si>
  <si>
    <t>PROGRAMA DE SALUD BUCAL</t>
  </si>
  <si>
    <t>Informe de Actividades de Salud Bucal Realizadas Durante Jornadas Nacionales de Salud Pública, SINBA-SIS-JNSPSB</t>
  </si>
  <si>
    <t>ENTIDAD:</t>
  </si>
  <si>
    <t>CLUES:</t>
  </si>
  <si>
    <t>INSTITUCION:</t>
  </si>
  <si>
    <t>MES:</t>
  </si>
  <si>
    <t>JURISDICCION / DELEGACIÓN:</t>
  </si>
  <si>
    <t>AÑO:</t>
  </si>
  <si>
    <t>JORNADA QUE SE REPORTA:</t>
  </si>
  <si>
    <t>DESCRIPCION</t>
  </si>
  <si>
    <t>META</t>
  </si>
  <si>
    <t>LOGRO</t>
  </si>
  <si>
    <t>Total  Meta</t>
  </si>
  <si>
    <t>Total Logro</t>
  </si>
  <si>
    <t>%</t>
  </si>
  <si>
    <t>0 A 9 AÑOS</t>
  </si>
  <si>
    <t>ACTIVIDADES A REPORTAR</t>
  </si>
  <si>
    <t>CLAVE</t>
  </si>
  <si>
    <t>H</t>
  </si>
  <si>
    <t>M</t>
  </si>
  <si>
    <t>TOTAL</t>
  </si>
  <si>
    <t xml:space="preserve">DETECCIÓN DE PLACA BACTERIANA* </t>
  </si>
  <si>
    <t>MT001</t>
  </si>
  <si>
    <t>MT042</t>
  </si>
  <si>
    <t>LG001</t>
  </si>
  <si>
    <t>LG042</t>
  </si>
  <si>
    <t>TM001</t>
  </si>
  <si>
    <t>TL001</t>
  </si>
  <si>
    <t>PJ001</t>
  </si>
  <si>
    <t>INSTRUCCIÓN EN TÉCNICA DE CEPILLADO*</t>
  </si>
  <si>
    <t>MT002</t>
  </si>
  <si>
    <t>MT043</t>
  </si>
  <si>
    <t>LG002</t>
  </si>
  <si>
    <t>LG043</t>
  </si>
  <si>
    <t>TM002</t>
  </si>
  <si>
    <t>TL002</t>
  </si>
  <si>
    <t>PJ002</t>
  </si>
  <si>
    <t>INSTRUCCIÓN DE USO DE HILO DENTAL*</t>
  </si>
  <si>
    <t>MT003</t>
  </si>
  <si>
    <t>MT044</t>
  </si>
  <si>
    <t>LG003</t>
  </si>
  <si>
    <t>LG044</t>
  </si>
  <si>
    <t>TM003</t>
  </si>
  <si>
    <t>TL003</t>
  </si>
  <si>
    <t>PJ003</t>
  </si>
  <si>
    <t>REVISIÓN DE TEJIDOS BUCALES*</t>
  </si>
  <si>
    <t>MT004</t>
  </si>
  <si>
    <t>MT045</t>
  </si>
  <si>
    <t>LG004</t>
  </si>
  <si>
    <t>LG045</t>
  </si>
  <si>
    <t>TM004</t>
  </si>
  <si>
    <t>TL004</t>
  </si>
  <si>
    <t>PJ004</t>
  </si>
  <si>
    <t>APLICACIÓN DE BARNIZ DE FLÚOR</t>
  </si>
  <si>
    <t>1 A 5 AÑOS</t>
  </si>
  <si>
    <t>MT005</t>
  </si>
  <si>
    <t>MT046</t>
  </si>
  <si>
    <t>LG005</t>
  </si>
  <si>
    <t>LG046</t>
  </si>
  <si>
    <t>TM005</t>
  </si>
  <si>
    <t>TL005</t>
  </si>
  <si>
    <t>PJ005</t>
  </si>
  <si>
    <t>6 A 9 AÑOS</t>
  </si>
  <si>
    <t>MT006</t>
  </si>
  <si>
    <t>MT047</t>
  </si>
  <si>
    <t>LG006</t>
  </si>
  <si>
    <t>LG047</t>
  </si>
  <si>
    <t>TM006</t>
  </si>
  <si>
    <t>TL006</t>
  </si>
  <si>
    <t>PJ006</t>
  </si>
  <si>
    <t>APLICACIÓN TÓPICA DE FLUORURO</t>
  </si>
  <si>
    <t>MT007</t>
  </si>
  <si>
    <t>MT048</t>
  </si>
  <si>
    <t>LG007</t>
  </si>
  <si>
    <t>LG048</t>
  </si>
  <si>
    <t>TM007</t>
  </si>
  <si>
    <t>TL007</t>
  </si>
  <si>
    <t>PJ007</t>
  </si>
  <si>
    <t>ORIENTACIÓN DE SALUD BUCAL (PERSONAS)</t>
  </si>
  <si>
    <t>MT008</t>
  </si>
  <si>
    <t>MT049</t>
  </si>
  <si>
    <t>LG008</t>
  </si>
  <si>
    <t>LG049</t>
  </si>
  <si>
    <t>TM008</t>
  </si>
  <si>
    <t>TL008</t>
  </si>
  <si>
    <t>PJ008</t>
  </si>
  <si>
    <t>CARTILLAS ENTREGADAS</t>
  </si>
  <si>
    <t>MT009</t>
  </si>
  <si>
    <t>MT050</t>
  </si>
  <si>
    <t>LG009</t>
  </si>
  <si>
    <t>LG050</t>
  </si>
  <si>
    <t>TM009</t>
  </si>
  <si>
    <t>TL009</t>
  </si>
  <si>
    <t>PJ009</t>
  </si>
  <si>
    <t>SUBTOTAL ACTIVIDADES 1</t>
  </si>
  <si>
    <t>MT010</t>
  </si>
  <si>
    <t>MT051</t>
  </si>
  <si>
    <t>LG010</t>
  </si>
  <si>
    <t>LG051</t>
  </si>
  <si>
    <t>TM010</t>
  </si>
  <si>
    <t>TL010</t>
  </si>
  <si>
    <t>PJ010</t>
  </si>
  <si>
    <t>10 A 19 AÑOS</t>
  </si>
  <si>
    <t>MT011</t>
  </si>
  <si>
    <t>MT052</t>
  </si>
  <si>
    <t>LG011</t>
  </si>
  <si>
    <t>LG052</t>
  </si>
  <si>
    <t>TM011</t>
  </si>
  <si>
    <t>TL011</t>
  </si>
  <si>
    <t>PJ011</t>
  </si>
  <si>
    <t>MT012</t>
  </si>
  <si>
    <t>MT053</t>
  </si>
  <si>
    <t>LG012</t>
  </si>
  <si>
    <t>LG053</t>
  </si>
  <si>
    <t>TM012</t>
  </si>
  <si>
    <t>TL012</t>
  </si>
  <si>
    <t>PJ012</t>
  </si>
  <si>
    <t>MT013</t>
  </si>
  <si>
    <t>MT054</t>
  </si>
  <si>
    <t>LG013</t>
  </si>
  <si>
    <t>LG054</t>
  </si>
  <si>
    <t>TM013</t>
  </si>
  <si>
    <t>TL013</t>
  </si>
  <si>
    <t>PJ013</t>
  </si>
  <si>
    <t>MT014</t>
  </si>
  <si>
    <t>MT055</t>
  </si>
  <si>
    <t>LG014</t>
  </si>
  <si>
    <t>LG055</t>
  </si>
  <si>
    <t>TM014</t>
  </si>
  <si>
    <t>TL014</t>
  </si>
  <si>
    <t>PJ014</t>
  </si>
  <si>
    <t>REVISIÓN E INSTRUCCIÓN DE HIGIENE DE PRÓTESIS*</t>
  </si>
  <si>
    <t>MT015</t>
  </si>
  <si>
    <t>MT056</t>
  </si>
  <si>
    <t>LG015</t>
  </si>
  <si>
    <t>LG056</t>
  </si>
  <si>
    <t>TM015</t>
  </si>
  <si>
    <t>TL015</t>
  </si>
  <si>
    <t>PJ015</t>
  </si>
  <si>
    <t>MT016</t>
  </si>
  <si>
    <t>MT057</t>
  </si>
  <si>
    <t>LG016</t>
  </si>
  <si>
    <t>LG057</t>
  </si>
  <si>
    <t>TM016</t>
  </si>
  <si>
    <t>TL016</t>
  </si>
  <si>
    <t>PJ016</t>
  </si>
  <si>
    <t>MT017</t>
  </si>
  <si>
    <t>MT058</t>
  </si>
  <si>
    <t>LG017</t>
  </si>
  <si>
    <t>LG058</t>
  </si>
  <si>
    <t>TM017</t>
  </si>
  <si>
    <t>TL017</t>
  </si>
  <si>
    <t>PJ017</t>
  </si>
  <si>
    <t>MT018</t>
  </si>
  <si>
    <t>MT059</t>
  </si>
  <si>
    <t>LG018</t>
  </si>
  <si>
    <t>LG059</t>
  </si>
  <si>
    <t>TM018</t>
  </si>
  <si>
    <t>TL018</t>
  </si>
  <si>
    <t>PJ018</t>
  </si>
  <si>
    <t>MT019</t>
  </si>
  <si>
    <t>MT060</t>
  </si>
  <si>
    <t>LG019</t>
  </si>
  <si>
    <t>LG060</t>
  </si>
  <si>
    <t>TM019</t>
  </si>
  <si>
    <t>TL019</t>
  </si>
  <si>
    <t>PJ019</t>
  </si>
  <si>
    <t>SUBTOTAL ACTIVIDADES 2</t>
  </si>
  <si>
    <t>MT020</t>
  </si>
  <si>
    <t>MT061</t>
  </si>
  <si>
    <t>LG020</t>
  </si>
  <si>
    <t>LG061</t>
  </si>
  <si>
    <t>TM020</t>
  </si>
  <si>
    <t>TL020</t>
  </si>
  <si>
    <t>PJ020</t>
  </si>
  <si>
    <t>20 A 59 AÑOS</t>
  </si>
  <si>
    <t>MT021</t>
  </si>
  <si>
    <t>MT062</t>
  </si>
  <si>
    <t>LG021</t>
  </si>
  <si>
    <t>LG062</t>
  </si>
  <si>
    <t>TM021</t>
  </si>
  <si>
    <t>TL021</t>
  </si>
  <si>
    <t>PJ021</t>
  </si>
  <si>
    <t>MT022</t>
  </si>
  <si>
    <t>MT063</t>
  </si>
  <si>
    <t>LG022</t>
  </si>
  <si>
    <t>LG063</t>
  </si>
  <si>
    <t>TM022</t>
  </si>
  <si>
    <t>TL022</t>
  </si>
  <si>
    <t>PJ022</t>
  </si>
  <si>
    <t>MT023</t>
  </si>
  <si>
    <t>MT064</t>
  </si>
  <si>
    <t>LG023</t>
  </si>
  <si>
    <t>LG064</t>
  </si>
  <si>
    <t>TM023</t>
  </si>
  <si>
    <t>TL023</t>
  </si>
  <si>
    <t>PJ023</t>
  </si>
  <si>
    <t>MT024</t>
  </si>
  <si>
    <t>MT065</t>
  </si>
  <si>
    <t>LG024</t>
  </si>
  <si>
    <t>LG065</t>
  </si>
  <si>
    <t>TM024</t>
  </si>
  <si>
    <t>TL024</t>
  </si>
  <si>
    <t>PJ024</t>
  </si>
  <si>
    <t>MT025</t>
  </si>
  <si>
    <t>MT066</t>
  </si>
  <si>
    <t>LG025</t>
  </si>
  <si>
    <t>LG066</t>
  </si>
  <si>
    <t>TM025</t>
  </si>
  <si>
    <t>TL025</t>
  </si>
  <si>
    <t>PJ025</t>
  </si>
  <si>
    <t>MT026</t>
  </si>
  <si>
    <t>MT067</t>
  </si>
  <si>
    <t>LG026</t>
  </si>
  <si>
    <t>LG067</t>
  </si>
  <si>
    <t>TM026</t>
  </si>
  <si>
    <t>TL026</t>
  </si>
  <si>
    <t>PJ026</t>
  </si>
  <si>
    <t>MT027</t>
  </si>
  <si>
    <t>MT068</t>
  </si>
  <si>
    <t>LG027</t>
  </si>
  <si>
    <t>LG068</t>
  </si>
  <si>
    <t>TM027</t>
  </si>
  <si>
    <t>TL027</t>
  </si>
  <si>
    <t>PJ027</t>
  </si>
  <si>
    <t>MT028</t>
  </si>
  <si>
    <t>MT069</t>
  </si>
  <si>
    <t>LG028</t>
  </si>
  <si>
    <t>LG069</t>
  </si>
  <si>
    <t>TM028</t>
  </si>
  <si>
    <t>TL028</t>
  </si>
  <si>
    <t>PJ028</t>
  </si>
  <si>
    <t>MT029</t>
  </si>
  <si>
    <t>MT070</t>
  </si>
  <si>
    <t>LG029</t>
  </si>
  <si>
    <t>LG070</t>
  </si>
  <si>
    <t>TM029</t>
  </si>
  <si>
    <t>TL029</t>
  </si>
  <si>
    <t>PJ029</t>
  </si>
  <si>
    <t>SUBTOTAL ACTIVIDADES 3</t>
  </si>
  <si>
    <t>MT030</t>
  </si>
  <si>
    <t>MT071</t>
  </si>
  <si>
    <t>LG030</t>
  </si>
  <si>
    <t>LG071</t>
  </si>
  <si>
    <t>TM030</t>
  </si>
  <si>
    <t>TL030</t>
  </si>
  <si>
    <t>PJ030</t>
  </si>
  <si>
    <t>60 Y MÁS</t>
  </si>
  <si>
    <t>MT031</t>
  </si>
  <si>
    <t>MT072</t>
  </si>
  <si>
    <t>LG031</t>
  </si>
  <si>
    <t>LG072</t>
  </si>
  <si>
    <t>TM031</t>
  </si>
  <si>
    <t>TL031</t>
  </si>
  <si>
    <t>PJ031</t>
  </si>
  <si>
    <t>MT032</t>
  </si>
  <si>
    <t>MT073</t>
  </si>
  <si>
    <t>LG032</t>
  </si>
  <si>
    <t>LG073</t>
  </si>
  <si>
    <t>TM032</t>
  </si>
  <si>
    <t>TL032</t>
  </si>
  <si>
    <t>PJ032</t>
  </si>
  <si>
    <t>MT033</t>
  </si>
  <si>
    <t>MT074</t>
  </si>
  <si>
    <t>LG033</t>
  </si>
  <si>
    <t>LG074</t>
  </si>
  <si>
    <t>TM033</t>
  </si>
  <si>
    <t>TL033</t>
  </si>
  <si>
    <t>PJ033</t>
  </si>
  <si>
    <t>MT034</t>
  </si>
  <si>
    <t>MT075</t>
  </si>
  <si>
    <t>LG034</t>
  </si>
  <si>
    <t>LG075</t>
  </si>
  <si>
    <t>TM034</t>
  </si>
  <si>
    <t>TL034</t>
  </si>
  <si>
    <t>PJ034</t>
  </si>
  <si>
    <t>MT035</t>
  </si>
  <si>
    <t>MT076</t>
  </si>
  <si>
    <t>LG035</t>
  </si>
  <si>
    <t>LG076</t>
  </si>
  <si>
    <t>TM035</t>
  </si>
  <si>
    <t>TL035</t>
  </si>
  <si>
    <t>PJ035</t>
  </si>
  <si>
    <t>60 Y MAS</t>
  </si>
  <si>
    <t>MT036</t>
  </si>
  <si>
    <t>MT077</t>
  </si>
  <si>
    <t>LG036</t>
  </si>
  <si>
    <t>LG077</t>
  </si>
  <si>
    <t>TM036</t>
  </si>
  <si>
    <t>TL036</t>
  </si>
  <si>
    <t>PJ036</t>
  </si>
  <si>
    <t>MT037</t>
  </si>
  <si>
    <t>MT078</t>
  </si>
  <si>
    <t>LG037</t>
  </si>
  <si>
    <t>LG078</t>
  </si>
  <si>
    <t>TM037</t>
  </si>
  <si>
    <t>TL037</t>
  </si>
  <si>
    <t>PJ037</t>
  </si>
  <si>
    <t>MT038</t>
  </si>
  <si>
    <t>MT079</t>
  </si>
  <si>
    <t>LG038</t>
  </si>
  <si>
    <t>LG079</t>
  </si>
  <si>
    <t>TM038</t>
  </si>
  <si>
    <t>TL038</t>
  </si>
  <si>
    <t>PJ038</t>
  </si>
  <si>
    <t>MT039</t>
  </si>
  <si>
    <t>MT080</t>
  </si>
  <si>
    <t>LG039</t>
  </si>
  <si>
    <t>LG080</t>
  </si>
  <si>
    <t>TM039</t>
  </si>
  <si>
    <t>TL039</t>
  </si>
  <si>
    <t>PJ039</t>
  </si>
  <si>
    <t>SUBTOTAL ACTIVIDADES 4</t>
  </si>
  <si>
    <t>MT040</t>
  </si>
  <si>
    <t>MT081</t>
  </si>
  <si>
    <t>LG040</t>
  </si>
  <si>
    <t>LG081</t>
  </si>
  <si>
    <t>TM040</t>
  </si>
  <si>
    <t>TL040</t>
  </si>
  <si>
    <t>PJ040</t>
  </si>
  <si>
    <t>GRAN TOTAL</t>
  </si>
  <si>
    <t>MT041</t>
  </si>
  <si>
    <t>MT082</t>
  </si>
  <si>
    <t>LG041</t>
  </si>
  <si>
    <t>LG082</t>
  </si>
  <si>
    <t>TM041</t>
  </si>
  <si>
    <t>TL041</t>
  </si>
  <si>
    <t>PJ041</t>
  </si>
  <si>
    <t>* ESQUEMA BÁSICO DE PREVENCIÓN EN SALUD BUCAL ADECUADO A CADA GRUPO DE EDAD</t>
  </si>
  <si>
    <t>H = HOMBRE</t>
  </si>
  <si>
    <t>M = MUJER</t>
  </si>
  <si>
    <t>BENEFICIADOS</t>
  </si>
  <si>
    <t>PERSONAS BENEFICIADAS</t>
  </si>
  <si>
    <t>MT083</t>
  </si>
  <si>
    <t>MT097</t>
  </si>
  <si>
    <t>LG083</t>
  </si>
  <si>
    <t>LG097</t>
  </si>
  <si>
    <t>TM042</t>
  </si>
  <si>
    <t>TL042</t>
  </si>
  <si>
    <t>PJ042</t>
  </si>
  <si>
    <t>MT084</t>
  </si>
  <si>
    <t>MT098</t>
  </si>
  <si>
    <t>LG084</t>
  </si>
  <si>
    <t>LG098</t>
  </si>
  <si>
    <t>TM043</t>
  </si>
  <si>
    <t>TL043</t>
  </si>
  <si>
    <t>PJ043</t>
  </si>
  <si>
    <t>MT085</t>
  </si>
  <si>
    <t>MT099</t>
  </si>
  <si>
    <t>LG085</t>
  </si>
  <si>
    <t>LG099</t>
  </si>
  <si>
    <t>TM044</t>
  </si>
  <si>
    <t>TL044</t>
  </si>
  <si>
    <t>PJ044</t>
  </si>
  <si>
    <t>60 Y MÁS AÑOS</t>
  </si>
  <si>
    <t>MT086</t>
  </si>
  <si>
    <t>MT100</t>
  </si>
  <si>
    <t>LG086</t>
  </si>
  <si>
    <t>LG100</t>
  </si>
  <si>
    <t>TM045</t>
  </si>
  <si>
    <t>TL045</t>
  </si>
  <si>
    <t>PJ045</t>
  </si>
  <si>
    <t>TOTAL BENEFICIADOS MUJERES Y HOMBRES</t>
  </si>
  <si>
    <t>MT087</t>
  </si>
  <si>
    <t>MT101</t>
  </si>
  <si>
    <t>LG087</t>
  </si>
  <si>
    <t>LG101</t>
  </si>
  <si>
    <t>TM046</t>
  </si>
  <si>
    <t>TL046</t>
  </si>
  <si>
    <t>PJ046</t>
  </si>
  <si>
    <t>GRUPOS VULNERABLES</t>
  </si>
  <si>
    <t>PERSONAS BENEFICIADAS VULNERABLES</t>
  </si>
  <si>
    <t>DISCAPACIDAD</t>
  </si>
  <si>
    <t>MT088</t>
  </si>
  <si>
    <t>MT102</t>
  </si>
  <si>
    <t>LG088</t>
  </si>
  <si>
    <t>LG102</t>
  </si>
  <si>
    <t>TM047</t>
  </si>
  <si>
    <t>TL047</t>
  </si>
  <si>
    <t>PJ047</t>
  </si>
  <si>
    <t>INDÍGENA</t>
  </si>
  <si>
    <t>MT089</t>
  </si>
  <si>
    <t>MT103</t>
  </si>
  <si>
    <t>LG089</t>
  </si>
  <si>
    <t>LG103</t>
  </si>
  <si>
    <t>TM048</t>
  </si>
  <si>
    <t>TL048</t>
  </si>
  <si>
    <t>PJ048</t>
  </si>
  <si>
    <t>AFROAMERICANA</t>
  </si>
  <si>
    <t>MT090</t>
  </si>
  <si>
    <t>MT104</t>
  </si>
  <si>
    <t>LG090</t>
  </si>
  <si>
    <t>LG104</t>
  </si>
  <si>
    <t>TM049</t>
  </si>
  <si>
    <t>TL049</t>
  </si>
  <si>
    <t>PJ049</t>
  </si>
  <si>
    <t>DIVERSIDAD SEXOGENÉRICA</t>
  </si>
  <si>
    <t>MT091</t>
  </si>
  <si>
    <t>MT105</t>
  </si>
  <si>
    <t>LG091</t>
  </si>
  <si>
    <t>LG105</t>
  </si>
  <si>
    <t>TM050</t>
  </si>
  <si>
    <t>TL050</t>
  </si>
  <si>
    <t>PJ050</t>
  </si>
  <si>
    <t>MIGRANTES</t>
  </si>
  <si>
    <t>MT092</t>
  </si>
  <si>
    <t>MT106</t>
  </si>
  <si>
    <t>LG092</t>
  </si>
  <si>
    <t>LG106</t>
  </si>
  <si>
    <t>TM051</t>
  </si>
  <si>
    <t>TL051</t>
  </si>
  <si>
    <t>PJ051</t>
  </si>
  <si>
    <t>PRIVADAS DE SU LIBERTAD</t>
  </si>
  <si>
    <t>MT093</t>
  </si>
  <si>
    <t>MT107</t>
  </si>
  <si>
    <t>LG093</t>
  </si>
  <si>
    <t>LG107</t>
  </si>
  <si>
    <t>TM052</t>
  </si>
  <si>
    <t>TL052</t>
  </si>
  <si>
    <t>PJ052</t>
  </si>
  <si>
    <t>EN SITUACIÓN DE CALLE</t>
  </si>
  <si>
    <t>MT094</t>
  </si>
  <si>
    <t>MT108</t>
  </si>
  <si>
    <t>LG094</t>
  </si>
  <si>
    <t>LG108</t>
  </si>
  <si>
    <t>TM053</t>
  </si>
  <si>
    <t>TL053</t>
  </si>
  <si>
    <t>PJ053</t>
  </si>
  <si>
    <t>DOS O MAS CONDICIONES</t>
  </si>
  <si>
    <t>MT095</t>
  </si>
  <si>
    <t>MT109</t>
  </si>
  <si>
    <t>LG095</t>
  </si>
  <si>
    <t>LG109</t>
  </si>
  <si>
    <t>TM054</t>
  </si>
  <si>
    <t>TL054</t>
  </si>
  <si>
    <t>PJ054</t>
  </si>
  <si>
    <t>MT096</t>
  </si>
  <si>
    <t>MT110</t>
  </si>
  <si>
    <t>LG096</t>
  </si>
  <si>
    <t>LG110</t>
  </si>
  <si>
    <t>TM055</t>
  </si>
  <si>
    <t>TL055</t>
  </si>
  <si>
    <t>PJ055</t>
  </si>
  <si>
    <t>UNIVERSO</t>
  </si>
  <si>
    <t>ESPACIOS DONDE SE REALIZARON ACTIVIDADES</t>
  </si>
  <si>
    <t>ESCUELAS</t>
  </si>
  <si>
    <t>JARDINES DE NIÑOS</t>
  </si>
  <si>
    <t>TM056</t>
  </si>
  <si>
    <t>TL056</t>
  </si>
  <si>
    <t>PJ056</t>
  </si>
  <si>
    <t>PRIMARIAS</t>
  </si>
  <si>
    <t>TM057</t>
  </si>
  <si>
    <t>TL057</t>
  </si>
  <si>
    <t>PJ057</t>
  </si>
  <si>
    <t>SECUNDARIAS</t>
  </si>
  <si>
    <t>TM058</t>
  </si>
  <si>
    <t>TL058</t>
  </si>
  <si>
    <t>PJ058</t>
  </si>
  <si>
    <t>BACHILLERATOS</t>
  </si>
  <si>
    <t>TM059</t>
  </si>
  <si>
    <t>TL059</t>
  </si>
  <si>
    <t>PJ059</t>
  </si>
  <si>
    <t>UNIDADES DE SALUD</t>
  </si>
  <si>
    <t>TM060</t>
  </si>
  <si>
    <t>UNI02</t>
  </si>
  <si>
    <t>PJ060</t>
  </si>
  <si>
    <t>UNIDADES MOVILES PARTICIPANTES</t>
  </si>
  <si>
    <t>TM061</t>
  </si>
  <si>
    <t>TL060</t>
  </si>
  <si>
    <t>PJ061</t>
  </si>
  <si>
    <t>PLAZA PÚBLICA</t>
  </si>
  <si>
    <t>TM062</t>
  </si>
  <si>
    <t>TL061</t>
  </si>
  <si>
    <t>PJ062</t>
  </si>
  <si>
    <t>MERCADOS</t>
  </si>
  <si>
    <t>TM063</t>
  </si>
  <si>
    <t>TL062</t>
  </si>
  <si>
    <t>PJ063</t>
  </si>
  <si>
    <t>OTROS</t>
  </si>
  <si>
    <t>TM064</t>
  </si>
  <si>
    <t>UNI03</t>
  </si>
  <si>
    <t>PJ064</t>
  </si>
  <si>
    <t>TOTAL   UNIVERSO</t>
  </si>
  <si>
    <t>TM065</t>
  </si>
  <si>
    <t>TL065</t>
  </si>
  <si>
    <t>PJ065</t>
  </si>
  <si>
    <t>D e s c r i p c i ó n</t>
  </si>
  <si>
    <t>CONSULTAS</t>
  </si>
  <si>
    <t>CONSULTA DE PRIMERA VEZ</t>
  </si>
  <si>
    <t>TM066</t>
  </si>
  <si>
    <t>COD01</t>
  </si>
  <si>
    <t>PJ066</t>
  </si>
  <si>
    <t>CONSULTAS SUBSECUENTES</t>
  </si>
  <si>
    <t>TM067</t>
  </si>
  <si>
    <t>COD02</t>
  </si>
  <si>
    <t>PJ067</t>
  </si>
  <si>
    <t>TOTAL DE CONSULTAS</t>
  </si>
  <si>
    <t>TM068</t>
  </si>
  <si>
    <t>TL066</t>
  </si>
  <si>
    <t>PJ068</t>
  </si>
  <si>
    <t>ACTIVIDADES PREVENTIVAS</t>
  </si>
  <si>
    <t>INTRAMUROS y EXTRAMUROS</t>
  </si>
  <si>
    <t>INSTRUCCIÓN DE AUTOEXAMEN DE CAVIDAD BUCAL</t>
  </si>
  <si>
    <t>TM069</t>
  </si>
  <si>
    <t>APE07</t>
  </si>
  <si>
    <t>PJ069</t>
  </si>
  <si>
    <t>S U B T O T A L  1</t>
  </si>
  <si>
    <t>TM070</t>
  </si>
  <si>
    <t>TL067</t>
  </si>
  <si>
    <t>PJ070</t>
  </si>
  <si>
    <t xml:space="preserve">INTRAMUROS </t>
  </si>
  <si>
    <t>LIMPIEZA DENTAL</t>
  </si>
  <si>
    <t>TM071</t>
  </si>
  <si>
    <t>API01</t>
  </si>
  <si>
    <t>PJ071</t>
  </si>
  <si>
    <t>RASPADO Y ALISADO PERIODONTAL</t>
  </si>
  <si>
    <t>TM072</t>
  </si>
  <si>
    <t>API02</t>
  </si>
  <si>
    <t>PJ072</t>
  </si>
  <si>
    <t>SELLADOR DE FOSETAS Y FISURAS</t>
  </si>
  <si>
    <t>TM073</t>
  </si>
  <si>
    <t>API04</t>
  </si>
  <si>
    <t>PJ073</t>
  </si>
  <si>
    <t>S U B T O T A L  2</t>
  </si>
  <si>
    <t>TM074</t>
  </si>
  <si>
    <t>TL068</t>
  </si>
  <si>
    <t>PJ074</t>
  </si>
  <si>
    <t>TOTAL DE ACTIVIDADES PREVENTIVAS</t>
  </si>
  <si>
    <t>TM075</t>
  </si>
  <si>
    <t>TL069</t>
  </si>
  <si>
    <t>PJ075</t>
  </si>
  <si>
    <t>CURATIVO ASISTENCIAL</t>
  </si>
  <si>
    <t>OBTURACIÓN CON AMALGAMA</t>
  </si>
  <si>
    <t>TM076</t>
  </si>
  <si>
    <t>CAO01</t>
  </si>
  <si>
    <t>PJ076</t>
  </si>
  <si>
    <t>OBTURACIÓN CON RESINA</t>
  </si>
  <si>
    <t>TM077</t>
  </si>
  <si>
    <t>CAO02</t>
  </si>
  <si>
    <t>PJ077</t>
  </si>
  <si>
    <t>OBTURACIÓN CON IONÓMERO DE VIDRIO  (INTRAMUROS)</t>
  </si>
  <si>
    <t>TM078</t>
  </si>
  <si>
    <t>CAO03</t>
  </si>
  <si>
    <t>PJ078</t>
  </si>
  <si>
    <t>TRATAMIENTO RESTAURATIVO ATRAUMÁTICO  (EXTRAMUROS)</t>
  </si>
  <si>
    <t>TM079</t>
  </si>
  <si>
    <t>CAO04</t>
  </si>
  <si>
    <t>PJ079</t>
  </si>
  <si>
    <t>EXTRACCIONES DIENTE TEMPORAL</t>
  </si>
  <si>
    <t>TM080</t>
  </si>
  <si>
    <t>CAO06</t>
  </si>
  <si>
    <t>PJ080</t>
  </si>
  <si>
    <t>EXTRACCIONES DIENTE PERMANENTE</t>
  </si>
  <si>
    <t>TM081</t>
  </si>
  <si>
    <t>CAO07</t>
  </si>
  <si>
    <t>PJ081</t>
  </si>
  <si>
    <t>TERAPIA PULPAR</t>
  </si>
  <si>
    <t>TM082</t>
  </si>
  <si>
    <t>CAO08</t>
  </si>
  <si>
    <t>PJ082</t>
  </si>
  <si>
    <t>CIRUGÍA BUCAL</t>
  </si>
  <si>
    <t>TM083</t>
  </si>
  <si>
    <t>CAO09</t>
  </si>
  <si>
    <t>PJ083</t>
  </si>
  <si>
    <t>FARMACOTERAPIA</t>
  </si>
  <si>
    <t>TM084</t>
  </si>
  <si>
    <t>CAO10</t>
  </si>
  <si>
    <t>PJ084</t>
  </si>
  <si>
    <t>OTRAS ATENCIONES</t>
  </si>
  <si>
    <t>TM085</t>
  </si>
  <si>
    <t>CAO11</t>
  </si>
  <si>
    <t>PJ085</t>
  </si>
  <si>
    <t>RADIOGRAFÍAS</t>
  </si>
  <si>
    <t>TM086</t>
  </si>
  <si>
    <t>CAO12</t>
  </si>
  <si>
    <t>PJ086</t>
  </si>
  <si>
    <t>OBTURACION CON ALCASITE</t>
  </si>
  <si>
    <t>TM087</t>
  </si>
  <si>
    <t>CAO13</t>
  </si>
  <si>
    <t>PJ087</t>
  </si>
  <si>
    <t>OBTURACION CON MATERIAL TEMPORAL</t>
  </si>
  <si>
    <t>TM088</t>
  </si>
  <si>
    <t>CAO14</t>
  </si>
  <si>
    <t>PJ088</t>
  </si>
  <si>
    <t>TOTAL DE ACTIVIDADES CURATIVAS</t>
  </si>
  <si>
    <t>TM089</t>
  </si>
  <si>
    <t>TL070</t>
  </si>
  <si>
    <t>PJ089</t>
  </si>
  <si>
    <t>TRATAMIENTO INTEGRAL TERMINADO</t>
  </si>
  <si>
    <t>TM090</t>
  </si>
  <si>
    <t>TIT01</t>
  </si>
  <si>
    <t>PJ090</t>
  </si>
  <si>
    <t>PERSONAL PARTICIPANTE</t>
  </si>
  <si>
    <t>PERSONAL DE SALUD</t>
  </si>
  <si>
    <t>TM091</t>
  </si>
  <si>
    <t>PER01</t>
  </si>
  <si>
    <t>PJ091</t>
  </si>
  <si>
    <t>TM092</t>
  </si>
  <si>
    <t>PER02</t>
  </si>
  <si>
    <t>PJ092</t>
  </si>
  <si>
    <t>TOTAL   PERSONAL   PARTICIPANTE</t>
  </si>
  <si>
    <t>TM093</t>
  </si>
  <si>
    <t>TL071</t>
  </si>
  <si>
    <t>PJ093</t>
  </si>
  <si>
    <t>Nombre y Firma del Responsable de Salud Bucal:</t>
  </si>
  <si>
    <t>Firma:</t>
  </si>
  <si>
    <t>Nombre y Firma del Responsable del Llenado: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</si>
</sst>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;[Red]0"/>
  </numFmts>
  <fonts count="2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0"/>
      <name val="Arial Narrow"/>
      <family val="2"/>
    </font>
    <font>
      <b/>
      <sz val="8"/>
      <color rgb="FF000099"/>
      <name val="Arial Narrow"/>
      <family val="2"/>
    </font>
    <font>
      <b/>
      <sz val="9"/>
      <color rgb="FFFFFFFF"/>
      <name val="Arial Narrow"/>
      <family val="2"/>
    </font>
    <font>
      <b/>
      <sz val="9"/>
      <color rgb="FF000099"/>
      <name val="Arial Narrow"/>
      <family val="2"/>
    </font>
    <font>
      <b/>
      <sz val="9"/>
      <color theme="0"/>
      <name val="Arial Narrow"/>
      <family val="2"/>
    </font>
    <font>
      <sz val="8"/>
      <color rgb="FF000099"/>
      <name val="Arial Narrow"/>
      <family val="2"/>
    </font>
    <font>
      <sz val="8"/>
      <color theme="1"/>
      <name val="Arial Narrow"/>
      <family val="2"/>
    </font>
    <font>
      <b/>
      <sz val="11"/>
      <color rgb="FFFFFFFF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12"/>
      <color rgb="FFFFFFFF"/>
      <name val="Arial Narrow"/>
      <family val="2"/>
    </font>
    <font>
      <sz val="10"/>
      <name val="Arial"/>
      <family val="2"/>
    </font>
    <font>
      <b/>
      <sz val="8"/>
      <color rgb="FF000099"/>
      <name val="Arial"/>
      <family val="2"/>
    </font>
    <font>
      <b/>
      <sz val="7"/>
      <color indexed="18"/>
      <name val="Arial"/>
      <family val="2"/>
    </font>
    <font>
      <b/>
      <sz val="11"/>
      <color rgb="FF201F1E"/>
      <name val="Segoe UI"/>
      <family val="2"/>
    </font>
    <font>
      <sz val="6"/>
      <color rgb="FF000099"/>
      <name val="Arial Narrow"/>
      <family val="2"/>
    </font>
    <font>
      <sz val="9"/>
      <color rgb="FF000099"/>
      <name val="Arial Narrow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38E5F"/>
        <b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56242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6242A"/>
        <bgColor indexed="22"/>
      </patternFill>
    </fill>
    <fill>
      <patternFill patternType="solid">
        <fgColor rgb="FFB38E5F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 style="medium">
        <color rgb="FF00B0F0"/>
      </right>
      <top/>
      <bottom/>
      <diagonal/>
    </border>
    <border>
      <left style="medium">
        <color rgb="FF00B0F0"/>
      </left>
      <right style="medium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/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/>
      <bottom/>
      <diagonal/>
    </border>
    <border>
      <left/>
      <right/>
      <top/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/>
      <diagonal/>
    </border>
    <border>
      <left style="thin">
        <color rgb="FF00B0F0"/>
      </left>
      <right/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/>
      <bottom/>
      <diagonal/>
    </border>
    <border>
      <left style="thin">
        <color rgb="FF00B0F0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 style="thin">
        <color theme="8" tint="-0.24994659260841701"/>
      </bottom>
      <diagonal/>
    </border>
    <border>
      <left style="medium">
        <color rgb="FF00B0F0"/>
      </left>
      <right style="thin">
        <color rgb="FF00B0F0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00B0F0"/>
      </left>
      <right/>
      <top/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theme="8" tint="-0.24994659260841701"/>
      </top>
      <bottom style="medium">
        <color rgb="FF00B0F0"/>
      </bottom>
      <diagonal/>
    </border>
    <border>
      <left style="thin">
        <color rgb="FF00B0F0"/>
      </left>
      <right/>
      <top/>
      <bottom style="medium">
        <color rgb="FF00B0F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6" fillId="6" borderId="11" xfId="0" applyNumberFormat="1" applyFont="1" applyFill="1" applyBorder="1" applyAlignment="1">
      <alignment horizontal="center" vertical="center"/>
    </xf>
    <xf numFmtId="3" fontId="6" fillId="6" borderId="3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/>
    </xf>
    <xf numFmtId="1" fontId="2" fillId="2" borderId="1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1" fontId="6" fillId="6" borderId="2" xfId="0" applyNumberFormat="1" applyFont="1" applyFill="1" applyBorder="1" applyAlignment="1">
      <alignment horizontal="center" vertical="center"/>
    </xf>
    <xf numFmtId="1" fontId="6" fillId="6" borderId="11" xfId="0" applyNumberFormat="1" applyFont="1" applyFill="1" applyBorder="1" applyAlignment="1">
      <alignment horizontal="center" vertical="center"/>
    </xf>
    <xf numFmtId="0" fontId="6" fillId="4" borderId="3" xfId="0" applyFont="1" applyFill="1" applyBorder="1"/>
    <xf numFmtId="0" fontId="6" fillId="4" borderId="1" xfId="0" applyFont="1" applyFill="1" applyBorder="1"/>
    <xf numFmtId="0" fontId="6" fillId="7" borderId="3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/>
    </xf>
    <xf numFmtId="0" fontId="6" fillId="6" borderId="3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/>
    </xf>
    <xf numFmtId="0" fontId="9" fillId="4" borderId="14" xfId="0" applyFont="1" applyFill="1" applyBorder="1" applyAlignment="1" applyProtection="1">
      <alignment horizontal="center" vertical="center" wrapText="1"/>
      <protection hidden="1"/>
    </xf>
    <xf numFmtId="0" fontId="9" fillId="4" borderId="8" xfId="0" applyFont="1" applyFill="1" applyBorder="1" applyAlignment="1" applyProtection="1">
      <alignment horizontal="center" vertical="center"/>
      <protection hidden="1"/>
    </xf>
    <xf numFmtId="3" fontId="7" fillId="0" borderId="11" xfId="0" applyNumberFormat="1" applyFont="1" applyBorder="1" applyAlignment="1" applyProtection="1">
      <alignment horizontal="center" vertical="center"/>
      <protection locked="0"/>
    </xf>
    <xf numFmtId="3" fontId="8" fillId="0" borderId="11" xfId="0" applyNumberFormat="1" applyFont="1" applyBorder="1" applyAlignment="1" applyProtection="1">
      <alignment horizontal="center" vertical="center"/>
      <protection locked="0"/>
    </xf>
    <xf numFmtId="3" fontId="6" fillId="4" borderId="1" xfId="0" applyNumberFormat="1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 applyProtection="1">
      <alignment horizontal="center" vertical="center"/>
      <protection locked="0"/>
    </xf>
    <xf numFmtId="1" fontId="8" fillId="3" borderId="11" xfId="0" applyNumberFormat="1" applyFont="1" applyFill="1" applyBorder="1" applyAlignment="1">
      <alignment horizontal="center" vertical="center"/>
    </xf>
    <xf numFmtId="1" fontId="8" fillId="3" borderId="10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7" borderId="1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3" fontId="7" fillId="0" borderId="11" xfId="1" applyNumberFormat="1" applyFont="1" applyBorder="1" applyAlignment="1" applyProtection="1">
      <alignment horizontal="center" vertical="center"/>
      <protection locked="0"/>
    </xf>
    <xf numFmtId="164" fontId="7" fillId="3" borderId="11" xfId="0" applyNumberFormat="1" applyFont="1" applyFill="1" applyBorder="1" applyAlignment="1">
      <alignment horizontal="center" vertical="center"/>
    </xf>
    <xf numFmtId="164" fontId="7" fillId="3" borderId="7" xfId="0" applyNumberFormat="1" applyFont="1" applyFill="1" applyBorder="1" applyAlignment="1">
      <alignment horizontal="center" vertical="center"/>
    </xf>
    <xf numFmtId="0" fontId="14" fillId="0" borderId="0" xfId="0" applyFont="1"/>
    <xf numFmtId="0" fontId="0" fillId="0" borderId="26" xfId="0" applyBorder="1"/>
    <xf numFmtId="0" fontId="0" fillId="0" borderId="27" xfId="0" applyBorder="1"/>
    <xf numFmtId="0" fontId="14" fillId="0" borderId="0" xfId="0" applyFont="1" applyAlignment="1">
      <alignment horizontal="right"/>
    </xf>
    <xf numFmtId="0" fontId="17" fillId="0" borderId="0" xfId="0" applyFont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26" xfId="0" applyFont="1" applyBorder="1"/>
    <xf numFmtId="0" fontId="19" fillId="0" borderId="27" xfId="0" applyFont="1" applyBorder="1"/>
    <xf numFmtId="0" fontId="5" fillId="3" borderId="13" xfId="0" applyFont="1" applyFill="1" applyBorder="1" applyAlignment="1">
      <alignment horizontal="left" vertical="center"/>
    </xf>
    <xf numFmtId="0" fontId="6" fillId="7" borderId="0" xfId="0" applyFont="1" applyFill="1" applyAlignment="1">
      <alignment horizontal="center" vertical="center"/>
    </xf>
    <xf numFmtId="0" fontId="19" fillId="0" borderId="26" xfId="0" applyFont="1" applyBorder="1" applyProtection="1">
      <protection locked="0"/>
    </xf>
    <xf numFmtId="0" fontId="19" fillId="0" borderId="27" xfId="0" applyFont="1" applyBorder="1" applyProtection="1">
      <protection locked="0"/>
    </xf>
    <xf numFmtId="0" fontId="18" fillId="0" borderId="0" xfId="0" applyFont="1" applyAlignment="1">
      <alignment horizontal="center"/>
    </xf>
    <xf numFmtId="0" fontId="6" fillId="2" borderId="19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7" borderId="23" xfId="0" applyFont="1" applyFill="1" applyBorder="1" applyAlignment="1">
      <alignment horizontal="left" vertical="center"/>
    </xf>
    <xf numFmtId="0" fontId="6" fillId="7" borderId="25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64" fontId="18" fillId="3" borderId="11" xfId="0" applyNumberFormat="1" applyFont="1" applyFill="1" applyBorder="1" applyAlignment="1">
      <alignment horizontal="center" vertical="center"/>
    </xf>
    <xf numFmtId="3" fontId="6" fillId="4" borderId="11" xfId="0" applyNumberFormat="1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3" fontId="6" fillId="7" borderId="11" xfId="0" applyNumberFormat="1" applyFont="1" applyFill="1" applyBorder="1" applyAlignment="1">
      <alignment horizontal="center" vertical="center"/>
    </xf>
    <xf numFmtId="164" fontId="4" fillId="7" borderId="11" xfId="0" applyNumberFormat="1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3" fillId="3" borderId="3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center" vertical="center" textRotation="90"/>
    </xf>
    <xf numFmtId="0" fontId="5" fillId="5" borderId="9" xfId="0" applyFont="1" applyFill="1" applyBorder="1" applyAlignment="1">
      <alignment horizontal="center" vertical="center" textRotation="90"/>
    </xf>
    <xf numFmtId="0" fontId="5" fillId="5" borderId="10" xfId="0" applyFont="1" applyFill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4" fillId="4" borderId="5" xfId="0" applyFont="1" applyFill="1" applyBorder="1" applyAlignment="1" applyProtection="1">
      <alignment horizontal="center" vertical="center"/>
      <protection hidden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3" xfId="0" applyFont="1" applyBorder="1" applyAlignment="1" applyProtection="1">
      <alignment horizontal="center"/>
      <protection locked="0"/>
    </xf>
    <xf numFmtId="0" fontId="16" fillId="0" borderId="1" xfId="0" applyFont="1" applyBorder="1" applyAlignment="1" applyProtection="1">
      <alignment horizontal="center"/>
      <protection locked="0"/>
    </xf>
    <xf numFmtId="0" fontId="16" fillId="0" borderId="2" xfId="0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9" fillId="4" borderId="12" xfId="0" applyFont="1" applyFill="1" applyBorder="1" applyAlignment="1" applyProtection="1">
      <alignment horizontal="center" vertical="center" wrapText="1"/>
      <protection hidden="1"/>
    </xf>
    <xf numFmtId="0" fontId="9" fillId="4" borderId="0" xfId="0" applyFont="1" applyFill="1" applyAlignment="1" applyProtection="1">
      <alignment horizontal="center" vertical="center" wrapText="1"/>
      <protection hidden="1"/>
    </xf>
    <xf numFmtId="0" fontId="9" fillId="4" borderId="14" xfId="0" applyFont="1" applyFill="1" applyBorder="1" applyAlignment="1" applyProtection="1">
      <alignment horizontal="center" vertical="center" wrapText="1"/>
      <protection hidden="1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12" xfId="0" applyFont="1" applyFill="1" applyBorder="1" applyAlignment="1">
      <alignment horizontal="center" vertical="center" textRotation="90"/>
    </xf>
    <xf numFmtId="0" fontId="5" fillId="5" borderId="6" xfId="0" applyFont="1" applyFill="1" applyBorder="1" applyAlignment="1">
      <alignment horizontal="center" vertical="center" textRotation="90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textRotation="90" wrapText="1"/>
    </xf>
    <xf numFmtId="0" fontId="9" fillId="4" borderId="4" xfId="0" applyFont="1" applyFill="1" applyBorder="1" applyAlignment="1" applyProtection="1">
      <alignment horizontal="center" vertical="center"/>
      <protection hidden="1"/>
    </xf>
    <xf numFmtId="0" fontId="9" fillId="4" borderId="5" xfId="0" applyFont="1" applyFill="1" applyBorder="1" applyAlignment="1" applyProtection="1">
      <alignment horizontal="center" vertical="center"/>
      <protection hidden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textRotation="90"/>
    </xf>
    <xf numFmtId="0" fontId="5" fillId="5" borderId="22" xfId="0" applyFont="1" applyFill="1" applyBorder="1" applyAlignment="1">
      <alignment horizontal="center" vertical="center" textRotation="90"/>
    </xf>
    <xf numFmtId="0" fontId="5" fillId="5" borderId="24" xfId="0" applyFont="1" applyFill="1" applyBorder="1" applyAlignment="1">
      <alignment horizontal="center" vertical="center" textRotation="90"/>
    </xf>
    <xf numFmtId="0" fontId="5" fillId="5" borderId="16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</cellXfs>
  <cellStyles count="2">
    <cellStyle name="Millares 2" xfId="1" xr:uid="{00000000-0005-0000-0000-000000000000}"/>
    <cellStyle name="Normal" xfId="0" builtinId="0"/>
  </cellStyles>
  <dxfs count="0"/>
  <tableStyles count="0" defaultTableStyle="TableStyleMedium2" defaultPivotStyle="PivotStyleLight16"/>
  <colors>
    <mruColors>
      <color rgb="FF5624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1</xdr:col>
      <xdr:colOff>1542885</xdr:colOff>
      <xdr:row>2</xdr:row>
      <xdr:rowOff>138321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2304885" cy="4888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2</xdr:col>
      <xdr:colOff>803745</xdr:colOff>
      <xdr:row>2</xdr:row>
      <xdr:rowOff>138321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2304885" cy="48884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2</xdr:col>
      <xdr:colOff>201765</xdr:colOff>
      <xdr:row>2</xdr:row>
      <xdr:rowOff>138321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2304885" cy="4888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3"/>
  <sheetViews>
    <sheetView showGridLines="0" tabSelected="1" zoomScaleNormal="100" workbookViewId="0"/>
  </sheetViews>
  <sheetFormatPr defaultColWidth="11.42578125" defaultRowHeight="14.45"/>
  <cols>
    <col min="2" max="2" width="26.28515625" customWidth="1"/>
    <col min="3" max="3" width="13.42578125" customWidth="1"/>
    <col min="4" max="4" width="5.7109375" customWidth="1"/>
    <col min="5" max="5" width="6.7109375" customWidth="1"/>
    <col min="6" max="6" width="5.7109375" customWidth="1"/>
    <col min="7" max="7" width="6.7109375" customWidth="1"/>
    <col min="8" max="8" width="5.7109375" customWidth="1"/>
    <col min="9" max="9" width="6.7109375" customWidth="1"/>
    <col min="10" max="10" width="5.7109375" customWidth="1"/>
    <col min="11" max="11" width="6.7109375" customWidth="1"/>
    <col min="12" max="12" width="5.7109375" customWidth="1"/>
    <col min="13" max="13" width="6.7109375" customWidth="1"/>
    <col min="14" max="14" width="5.7109375" customWidth="1"/>
    <col min="15" max="15" width="6.7109375" customWidth="1"/>
    <col min="16" max="16" width="5.7109375" customWidth="1"/>
    <col min="17" max="17" width="6.7109375" customWidth="1"/>
  </cols>
  <sheetData>
    <row r="1" spans="1:17" ht="15.6">
      <c r="B1" s="68"/>
      <c r="C1" s="83" t="s">
        <v>0</v>
      </c>
      <c r="D1" s="83"/>
      <c r="E1" s="83"/>
      <c r="F1" s="83"/>
      <c r="G1" s="83"/>
      <c r="H1" s="83"/>
      <c r="I1" s="83"/>
      <c r="J1" s="83"/>
      <c r="K1" s="83"/>
      <c r="L1" s="68"/>
      <c r="M1" s="68"/>
      <c r="N1" s="68"/>
      <c r="O1" s="68"/>
      <c r="P1" s="68"/>
      <c r="Q1" s="69" t="s">
        <v>1</v>
      </c>
    </row>
    <row r="2" spans="1:17">
      <c r="B2" s="70"/>
      <c r="C2" s="84" t="s">
        <v>2</v>
      </c>
      <c r="D2" s="84"/>
      <c r="E2" s="84"/>
      <c r="F2" s="84"/>
      <c r="G2" s="84"/>
      <c r="H2" s="84"/>
      <c r="I2" s="84"/>
      <c r="J2" s="84"/>
      <c r="K2" s="84"/>
      <c r="L2" s="70"/>
      <c r="M2" s="70"/>
      <c r="N2" s="70"/>
      <c r="O2" s="70"/>
      <c r="P2" s="70"/>
      <c r="Q2" s="70" t="s">
        <v>3</v>
      </c>
    </row>
    <row r="3" spans="1:17">
      <c r="A3" s="84" t="s">
        <v>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</row>
    <row r="4" spans="1:17">
      <c r="A4" s="84" t="s">
        <v>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</row>
    <row r="5" spans="1:17">
      <c r="A5" s="84" t="s">
        <v>6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>
      <c r="A6" s="93" t="s">
        <v>7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</row>
    <row r="7" spans="1:17">
      <c r="A7" s="41" t="s">
        <v>8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4" t="s">
        <v>9</v>
      </c>
      <c r="M7" s="42"/>
      <c r="N7" s="42"/>
      <c r="O7" s="42"/>
      <c r="P7" s="42"/>
      <c r="Q7" s="42"/>
    </row>
    <row r="8" spans="1:17">
      <c r="A8" s="41" t="s">
        <v>10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4" t="s">
        <v>11</v>
      </c>
      <c r="M8" s="43"/>
      <c r="N8" s="43"/>
      <c r="O8" s="43"/>
      <c r="P8" s="43"/>
      <c r="Q8" s="43"/>
    </row>
    <row r="9" spans="1:17">
      <c r="A9" s="41" t="s">
        <v>12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4" t="s">
        <v>13</v>
      </c>
      <c r="M9" s="85">
        <v>2023</v>
      </c>
      <c r="N9" s="85"/>
      <c r="O9" s="85"/>
      <c r="P9" s="85"/>
      <c r="Q9" s="85"/>
    </row>
    <row r="10" spans="1:17" ht="7.15" customHeight="1" thickBot="1"/>
    <row r="11" spans="1:17" ht="17.45" customHeight="1" thickBot="1">
      <c r="A11" s="88" t="s">
        <v>14</v>
      </c>
      <c r="B11" s="89"/>
      <c r="C11" s="89"/>
      <c r="D11" s="90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2"/>
    </row>
    <row r="12" spans="1:17" ht="15" thickBot="1">
      <c r="A12" s="94" t="s">
        <v>15</v>
      </c>
      <c r="B12" s="95"/>
      <c r="C12" s="95"/>
      <c r="D12" s="96" t="s">
        <v>16</v>
      </c>
      <c r="E12" s="96"/>
      <c r="F12" s="96"/>
      <c r="G12" s="96"/>
      <c r="H12" s="97" t="s">
        <v>17</v>
      </c>
      <c r="I12" s="98"/>
      <c r="J12" s="98"/>
      <c r="K12" s="99"/>
      <c r="L12" s="100" t="s">
        <v>18</v>
      </c>
      <c r="M12" s="101"/>
      <c r="N12" s="101" t="s">
        <v>19</v>
      </c>
      <c r="O12" s="102"/>
      <c r="P12" s="86" t="s">
        <v>20</v>
      </c>
      <c r="Q12" s="87"/>
    </row>
    <row r="13" spans="1:17" ht="14.45" customHeight="1" thickBot="1">
      <c r="A13" s="80" t="s">
        <v>21</v>
      </c>
      <c r="B13" s="75" t="s">
        <v>22</v>
      </c>
      <c r="C13" s="75"/>
      <c r="D13" s="3" t="s">
        <v>23</v>
      </c>
      <c r="E13" s="5" t="s">
        <v>24</v>
      </c>
      <c r="F13" s="3" t="s">
        <v>23</v>
      </c>
      <c r="G13" s="5" t="s">
        <v>25</v>
      </c>
      <c r="H13" s="3" t="s">
        <v>23</v>
      </c>
      <c r="I13" s="5" t="s">
        <v>24</v>
      </c>
      <c r="J13" s="3" t="s">
        <v>23</v>
      </c>
      <c r="K13" s="5" t="s">
        <v>25</v>
      </c>
      <c r="L13" s="3" t="s">
        <v>23</v>
      </c>
      <c r="M13" s="3" t="s">
        <v>26</v>
      </c>
      <c r="N13" s="3" t="s">
        <v>23</v>
      </c>
      <c r="O13" s="3" t="s">
        <v>26</v>
      </c>
      <c r="P13" s="3" t="s">
        <v>23</v>
      </c>
      <c r="Q13" s="10" t="s">
        <v>20</v>
      </c>
    </row>
    <row r="14" spans="1:17" ht="15" thickBot="1">
      <c r="A14" s="81"/>
      <c r="B14" s="72" t="s">
        <v>27</v>
      </c>
      <c r="C14" s="74"/>
      <c r="D14" s="4" t="s">
        <v>28</v>
      </c>
      <c r="E14" s="22"/>
      <c r="F14" s="4" t="s">
        <v>29</v>
      </c>
      <c r="G14" s="23"/>
      <c r="H14" s="4" t="s">
        <v>30</v>
      </c>
      <c r="I14" s="22"/>
      <c r="J14" s="4" t="s">
        <v>31</v>
      </c>
      <c r="K14" s="23"/>
      <c r="L14" s="4" t="s">
        <v>32</v>
      </c>
      <c r="M14" s="9">
        <f>E14+G14</f>
        <v>0</v>
      </c>
      <c r="N14" s="4" t="s">
        <v>33</v>
      </c>
      <c r="O14" s="9">
        <f>I14+K14</f>
        <v>0</v>
      </c>
      <c r="P14" s="4" t="s">
        <v>34</v>
      </c>
      <c r="Q14" s="26" t="e">
        <f>(O14*100/M14)</f>
        <v>#DIV/0!</v>
      </c>
    </row>
    <row r="15" spans="1:17" ht="15" thickBot="1">
      <c r="A15" s="81"/>
      <c r="B15" s="72" t="s">
        <v>35</v>
      </c>
      <c r="C15" s="73"/>
      <c r="D15" s="4" t="s">
        <v>36</v>
      </c>
      <c r="E15" s="22"/>
      <c r="F15" s="4" t="s">
        <v>37</v>
      </c>
      <c r="G15" s="23"/>
      <c r="H15" s="4" t="s">
        <v>38</v>
      </c>
      <c r="I15" s="22"/>
      <c r="J15" s="4" t="s">
        <v>39</v>
      </c>
      <c r="K15" s="23"/>
      <c r="L15" s="4" t="s">
        <v>40</v>
      </c>
      <c r="M15" s="9">
        <f t="shared" ref="M15:M21" si="0">E15+G15</f>
        <v>0</v>
      </c>
      <c r="N15" s="4" t="s">
        <v>41</v>
      </c>
      <c r="O15" s="9">
        <f t="shared" ref="O15:O57" si="1">I15+K15</f>
        <v>0</v>
      </c>
      <c r="P15" s="4" t="s">
        <v>42</v>
      </c>
      <c r="Q15" s="26" t="e">
        <f t="shared" ref="Q15:Q57" si="2">(O15*100/M15)</f>
        <v>#DIV/0!</v>
      </c>
    </row>
    <row r="16" spans="1:17" ht="15" thickBot="1">
      <c r="A16" s="81"/>
      <c r="B16" s="72" t="s">
        <v>43</v>
      </c>
      <c r="C16" s="73"/>
      <c r="D16" s="4" t="s">
        <v>44</v>
      </c>
      <c r="E16" s="22"/>
      <c r="F16" s="4" t="s">
        <v>45</v>
      </c>
      <c r="G16" s="23"/>
      <c r="H16" s="4" t="s">
        <v>46</v>
      </c>
      <c r="I16" s="22"/>
      <c r="J16" s="4" t="s">
        <v>47</v>
      </c>
      <c r="K16" s="23"/>
      <c r="L16" s="4" t="s">
        <v>48</v>
      </c>
      <c r="M16" s="9">
        <f t="shared" si="0"/>
        <v>0</v>
      </c>
      <c r="N16" s="4" t="s">
        <v>49</v>
      </c>
      <c r="O16" s="9">
        <f t="shared" si="1"/>
        <v>0</v>
      </c>
      <c r="P16" s="4" t="s">
        <v>50</v>
      </c>
      <c r="Q16" s="26" t="e">
        <f t="shared" si="2"/>
        <v>#DIV/0!</v>
      </c>
    </row>
    <row r="17" spans="1:17" ht="15" thickBot="1">
      <c r="A17" s="81"/>
      <c r="B17" s="72" t="s">
        <v>51</v>
      </c>
      <c r="C17" s="73"/>
      <c r="D17" s="4" t="s">
        <v>52</v>
      </c>
      <c r="E17" s="22"/>
      <c r="F17" s="4" t="s">
        <v>53</v>
      </c>
      <c r="G17" s="23"/>
      <c r="H17" s="4" t="s">
        <v>54</v>
      </c>
      <c r="I17" s="22"/>
      <c r="J17" s="4" t="s">
        <v>55</v>
      </c>
      <c r="K17" s="23"/>
      <c r="L17" s="4" t="s">
        <v>56</v>
      </c>
      <c r="M17" s="9">
        <f t="shared" si="0"/>
        <v>0</v>
      </c>
      <c r="N17" s="4" t="s">
        <v>57</v>
      </c>
      <c r="O17" s="9">
        <f t="shared" si="1"/>
        <v>0</v>
      </c>
      <c r="P17" s="4" t="s">
        <v>58</v>
      </c>
      <c r="Q17" s="26" t="e">
        <f t="shared" si="2"/>
        <v>#DIV/0!</v>
      </c>
    </row>
    <row r="18" spans="1:17" ht="15" thickBot="1">
      <c r="A18" s="81"/>
      <c r="B18" s="78" t="s">
        <v>59</v>
      </c>
      <c r="C18" s="2" t="s">
        <v>60</v>
      </c>
      <c r="D18" s="4" t="s">
        <v>61</v>
      </c>
      <c r="E18" s="22"/>
      <c r="F18" s="4" t="s">
        <v>62</v>
      </c>
      <c r="G18" s="23"/>
      <c r="H18" s="4" t="s">
        <v>63</v>
      </c>
      <c r="I18" s="22"/>
      <c r="J18" s="4" t="s">
        <v>64</v>
      </c>
      <c r="K18" s="23"/>
      <c r="L18" s="4" t="s">
        <v>65</v>
      </c>
      <c r="M18" s="9">
        <f t="shared" si="0"/>
        <v>0</v>
      </c>
      <c r="N18" s="4" t="s">
        <v>66</v>
      </c>
      <c r="O18" s="9">
        <f t="shared" si="1"/>
        <v>0</v>
      </c>
      <c r="P18" s="4" t="s">
        <v>67</v>
      </c>
      <c r="Q18" s="26" t="e">
        <f t="shared" si="2"/>
        <v>#DIV/0!</v>
      </c>
    </row>
    <row r="19" spans="1:17" ht="15" thickBot="1">
      <c r="A19" s="81"/>
      <c r="B19" s="79"/>
      <c r="C19" s="2" t="s">
        <v>68</v>
      </c>
      <c r="D19" s="4" t="s">
        <v>69</v>
      </c>
      <c r="E19" s="22"/>
      <c r="F19" s="4" t="s">
        <v>70</v>
      </c>
      <c r="G19" s="23"/>
      <c r="H19" s="4" t="s">
        <v>71</v>
      </c>
      <c r="I19" s="22"/>
      <c r="J19" s="4" t="s">
        <v>72</v>
      </c>
      <c r="K19" s="23"/>
      <c r="L19" s="4" t="s">
        <v>73</v>
      </c>
      <c r="M19" s="9">
        <f t="shared" si="0"/>
        <v>0</v>
      </c>
      <c r="N19" s="4" t="s">
        <v>74</v>
      </c>
      <c r="O19" s="9">
        <f t="shared" si="1"/>
        <v>0</v>
      </c>
      <c r="P19" s="4" t="s">
        <v>75</v>
      </c>
      <c r="Q19" s="26" t="e">
        <f t="shared" si="2"/>
        <v>#DIV/0!</v>
      </c>
    </row>
    <row r="20" spans="1:17" ht="15" thickBot="1">
      <c r="A20" s="81"/>
      <c r="B20" s="72" t="s">
        <v>76</v>
      </c>
      <c r="C20" s="74"/>
      <c r="D20" s="4" t="s">
        <v>77</v>
      </c>
      <c r="E20" s="22"/>
      <c r="F20" s="4" t="s">
        <v>78</v>
      </c>
      <c r="G20" s="23"/>
      <c r="H20" s="4" t="s">
        <v>79</v>
      </c>
      <c r="I20" s="22"/>
      <c r="J20" s="4" t="s">
        <v>80</v>
      </c>
      <c r="K20" s="23"/>
      <c r="L20" s="4" t="s">
        <v>81</v>
      </c>
      <c r="M20" s="9">
        <f t="shared" si="0"/>
        <v>0</v>
      </c>
      <c r="N20" s="4" t="s">
        <v>82</v>
      </c>
      <c r="O20" s="9">
        <f t="shared" si="1"/>
        <v>0</v>
      </c>
      <c r="P20" s="4" t="s">
        <v>83</v>
      </c>
      <c r="Q20" s="26" t="e">
        <f t="shared" si="2"/>
        <v>#DIV/0!</v>
      </c>
    </row>
    <row r="21" spans="1:17" ht="15" thickBot="1">
      <c r="A21" s="81"/>
      <c r="B21" s="72" t="s">
        <v>84</v>
      </c>
      <c r="C21" s="73"/>
      <c r="D21" s="4" t="s">
        <v>85</v>
      </c>
      <c r="E21" s="22"/>
      <c r="F21" s="4" t="s">
        <v>86</v>
      </c>
      <c r="G21" s="23"/>
      <c r="H21" s="4" t="s">
        <v>87</v>
      </c>
      <c r="I21" s="22"/>
      <c r="J21" s="4" t="s">
        <v>88</v>
      </c>
      <c r="K21" s="23"/>
      <c r="L21" s="4" t="s">
        <v>89</v>
      </c>
      <c r="M21" s="9">
        <f t="shared" si="0"/>
        <v>0</v>
      </c>
      <c r="N21" s="4" t="s">
        <v>90</v>
      </c>
      <c r="O21" s="9">
        <f t="shared" si="1"/>
        <v>0</v>
      </c>
      <c r="P21" s="4" t="s">
        <v>91</v>
      </c>
      <c r="Q21" s="26" t="e">
        <f t="shared" si="2"/>
        <v>#DIV/0!</v>
      </c>
    </row>
    <row r="22" spans="1:17" ht="15" thickBot="1">
      <c r="A22" s="81"/>
      <c r="B22" s="72" t="s">
        <v>92</v>
      </c>
      <c r="C22" s="73"/>
      <c r="D22" s="4" t="s">
        <v>93</v>
      </c>
      <c r="E22" s="22"/>
      <c r="F22" s="4" t="s">
        <v>94</v>
      </c>
      <c r="G22" s="23"/>
      <c r="H22" s="4" t="s">
        <v>95</v>
      </c>
      <c r="I22" s="22"/>
      <c r="J22" s="4" t="s">
        <v>96</v>
      </c>
      <c r="K22" s="23"/>
      <c r="L22" s="4" t="s">
        <v>97</v>
      </c>
      <c r="M22" s="9">
        <f>E22+G22</f>
        <v>0</v>
      </c>
      <c r="N22" s="4" t="s">
        <v>98</v>
      </c>
      <c r="O22" s="9">
        <f t="shared" si="1"/>
        <v>0</v>
      </c>
      <c r="P22" s="4" t="s">
        <v>99</v>
      </c>
      <c r="Q22" s="26" t="e">
        <f t="shared" si="2"/>
        <v>#DIV/0!</v>
      </c>
    </row>
    <row r="23" spans="1:17" ht="15" thickBot="1">
      <c r="A23" s="82"/>
      <c r="B23" s="77" t="s">
        <v>100</v>
      </c>
      <c r="C23" s="77"/>
      <c r="D23" s="7" t="s">
        <v>101</v>
      </c>
      <c r="E23" s="7">
        <f>SUM(E14:E22)</f>
        <v>0</v>
      </c>
      <c r="F23" s="7" t="s">
        <v>102</v>
      </c>
      <c r="G23" s="7">
        <f t="shared" ref="G23" si="3">SUM(G14:G22)</f>
        <v>0</v>
      </c>
      <c r="H23" s="7" t="s">
        <v>103</v>
      </c>
      <c r="I23" s="7">
        <f>SUM(I14:I22)</f>
        <v>0</v>
      </c>
      <c r="J23" s="7" t="s">
        <v>104</v>
      </c>
      <c r="K23" s="7">
        <f t="shared" ref="K23" si="4">SUM(K14:K22)</f>
        <v>0</v>
      </c>
      <c r="L23" s="7" t="s">
        <v>105</v>
      </c>
      <c r="M23" s="8">
        <f t="shared" ref="M23:M57" si="5">E23+G23</f>
        <v>0</v>
      </c>
      <c r="N23" s="7" t="s">
        <v>106</v>
      </c>
      <c r="O23" s="8">
        <f t="shared" si="1"/>
        <v>0</v>
      </c>
      <c r="P23" s="7" t="s">
        <v>107</v>
      </c>
      <c r="Q23" s="13" t="e">
        <f t="shared" si="2"/>
        <v>#DIV/0!</v>
      </c>
    </row>
    <row r="24" spans="1:17" ht="14.45" customHeight="1" thickBot="1">
      <c r="A24" s="80" t="s">
        <v>108</v>
      </c>
      <c r="B24" s="75" t="s">
        <v>22</v>
      </c>
      <c r="C24" s="75"/>
      <c r="D24" s="3" t="s">
        <v>23</v>
      </c>
      <c r="E24" s="6" t="s">
        <v>24</v>
      </c>
      <c r="F24" s="3" t="s">
        <v>23</v>
      </c>
      <c r="G24" s="6" t="s">
        <v>25</v>
      </c>
      <c r="H24" s="3" t="s">
        <v>23</v>
      </c>
      <c r="I24" s="6" t="s">
        <v>24</v>
      </c>
      <c r="J24" s="3" t="s">
        <v>23</v>
      </c>
      <c r="K24" s="6" t="s">
        <v>25</v>
      </c>
      <c r="L24" s="3" t="s">
        <v>23</v>
      </c>
      <c r="M24" s="3" t="s">
        <v>26</v>
      </c>
      <c r="N24" s="3" t="s">
        <v>23</v>
      </c>
      <c r="O24" s="3" t="s">
        <v>26</v>
      </c>
      <c r="P24" s="3" t="s">
        <v>23</v>
      </c>
      <c r="Q24" s="10" t="s">
        <v>20</v>
      </c>
    </row>
    <row r="25" spans="1:17" ht="15" thickBot="1">
      <c r="A25" s="81"/>
      <c r="B25" s="72" t="s">
        <v>27</v>
      </c>
      <c r="C25" s="73"/>
      <c r="D25" s="4" t="s">
        <v>109</v>
      </c>
      <c r="E25" s="22"/>
      <c r="F25" s="4" t="s">
        <v>110</v>
      </c>
      <c r="G25" s="23"/>
      <c r="H25" s="4" t="s">
        <v>111</v>
      </c>
      <c r="I25" s="22"/>
      <c r="J25" s="4" t="s">
        <v>112</v>
      </c>
      <c r="K25" s="23"/>
      <c r="L25" s="4" t="s">
        <v>113</v>
      </c>
      <c r="M25" s="9">
        <f t="shared" si="5"/>
        <v>0</v>
      </c>
      <c r="N25" s="4" t="s">
        <v>114</v>
      </c>
      <c r="O25" s="9">
        <f t="shared" si="1"/>
        <v>0</v>
      </c>
      <c r="P25" s="4" t="s">
        <v>115</v>
      </c>
      <c r="Q25" s="26" t="e">
        <f t="shared" si="2"/>
        <v>#DIV/0!</v>
      </c>
    </row>
    <row r="26" spans="1:17" ht="15" thickBot="1">
      <c r="A26" s="81"/>
      <c r="B26" s="72" t="s">
        <v>35</v>
      </c>
      <c r="C26" s="73"/>
      <c r="D26" s="4" t="s">
        <v>116</v>
      </c>
      <c r="E26" s="22"/>
      <c r="F26" s="4" t="s">
        <v>117</v>
      </c>
      <c r="G26" s="23"/>
      <c r="H26" s="4" t="s">
        <v>118</v>
      </c>
      <c r="I26" s="22"/>
      <c r="J26" s="4" t="s">
        <v>119</v>
      </c>
      <c r="K26" s="23"/>
      <c r="L26" s="4" t="s">
        <v>120</v>
      </c>
      <c r="M26" s="9">
        <f t="shared" si="5"/>
        <v>0</v>
      </c>
      <c r="N26" s="4" t="s">
        <v>121</v>
      </c>
      <c r="O26" s="9">
        <f t="shared" si="1"/>
        <v>0</v>
      </c>
      <c r="P26" s="4" t="s">
        <v>122</v>
      </c>
      <c r="Q26" s="26" t="e">
        <f t="shared" si="2"/>
        <v>#DIV/0!</v>
      </c>
    </row>
    <row r="27" spans="1:17" ht="15" thickBot="1">
      <c r="A27" s="81"/>
      <c r="B27" s="72" t="s">
        <v>43</v>
      </c>
      <c r="C27" s="73"/>
      <c r="D27" s="4" t="s">
        <v>123</v>
      </c>
      <c r="E27" s="22"/>
      <c r="F27" s="4" t="s">
        <v>124</v>
      </c>
      <c r="G27" s="23"/>
      <c r="H27" s="4" t="s">
        <v>125</v>
      </c>
      <c r="I27" s="22"/>
      <c r="J27" s="4" t="s">
        <v>126</v>
      </c>
      <c r="K27" s="23"/>
      <c r="L27" s="4" t="s">
        <v>127</v>
      </c>
      <c r="M27" s="9">
        <f t="shared" si="5"/>
        <v>0</v>
      </c>
      <c r="N27" s="4" t="s">
        <v>128</v>
      </c>
      <c r="O27" s="9">
        <f t="shared" si="1"/>
        <v>0</v>
      </c>
      <c r="P27" s="4" t="s">
        <v>129</v>
      </c>
      <c r="Q27" s="26" t="e">
        <f t="shared" si="2"/>
        <v>#DIV/0!</v>
      </c>
    </row>
    <row r="28" spans="1:17" ht="15" thickBot="1">
      <c r="A28" s="81"/>
      <c r="B28" s="72" t="s">
        <v>51</v>
      </c>
      <c r="C28" s="73"/>
      <c r="D28" s="4" t="s">
        <v>130</v>
      </c>
      <c r="E28" s="22"/>
      <c r="F28" s="4" t="s">
        <v>131</v>
      </c>
      <c r="G28" s="23"/>
      <c r="H28" s="4" t="s">
        <v>132</v>
      </c>
      <c r="I28" s="22"/>
      <c r="J28" s="4" t="s">
        <v>133</v>
      </c>
      <c r="K28" s="23"/>
      <c r="L28" s="4" t="s">
        <v>134</v>
      </c>
      <c r="M28" s="9">
        <f t="shared" si="5"/>
        <v>0</v>
      </c>
      <c r="N28" s="4" t="s">
        <v>135</v>
      </c>
      <c r="O28" s="9">
        <f t="shared" si="1"/>
        <v>0</v>
      </c>
      <c r="P28" s="4" t="s">
        <v>136</v>
      </c>
      <c r="Q28" s="26" t="e">
        <f t="shared" si="2"/>
        <v>#DIV/0!</v>
      </c>
    </row>
    <row r="29" spans="1:17" ht="15" thickBot="1">
      <c r="A29" s="81"/>
      <c r="B29" s="72" t="s">
        <v>137</v>
      </c>
      <c r="C29" s="73"/>
      <c r="D29" s="4" t="s">
        <v>138</v>
      </c>
      <c r="E29" s="22"/>
      <c r="F29" s="4" t="s">
        <v>139</v>
      </c>
      <c r="G29" s="23"/>
      <c r="H29" s="4" t="s">
        <v>140</v>
      </c>
      <c r="I29" s="22"/>
      <c r="J29" s="4" t="s">
        <v>141</v>
      </c>
      <c r="K29" s="23"/>
      <c r="L29" s="4" t="s">
        <v>142</v>
      </c>
      <c r="M29" s="9">
        <f t="shared" si="5"/>
        <v>0</v>
      </c>
      <c r="N29" s="4" t="s">
        <v>143</v>
      </c>
      <c r="O29" s="9">
        <f t="shared" si="1"/>
        <v>0</v>
      </c>
      <c r="P29" s="4" t="s">
        <v>144</v>
      </c>
      <c r="Q29" s="26" t="e">
        <f t="shared" si="2"/>
        <v>#DIV/0!</v>
      </c>
    </row>
    <row r="30" spans="1:17" ht="15" thickBot="1">
      <c r="A30" s="81"/>
      <c r="B30" s="2" t="s">
        <v>59</v>
      </c>
      <c r="C30" s="2" t="s">
        <v>108</v>
      </c>
      <c r="D30" s="4" t="s">
        <v>145</v>
      </c>
      <c r="E30" s="22"/>
      <c r="F30" s="4" t="s">
        <v>146</v>
      </c>
      <c r="G30" s="23"/>
      <c r="H30" s="4" t="s">
        <v>147</v>
      </c>
      <c r="I30" s="22"/>
      <c r="J30" s="4" t="s">
        <v>148</v>
      </c>
      <c r="K30" s="23"/>
      <c r="L30" s="4" t="s">
        <v>149</v>
      </c>
      <c r="M30" s="9">
        <f t="shared" si="5"/>
        <v>0</v>
      </c>
      <c r="N30" s="4" t="s">
        <v>150</v>
      </c>
      <c r="O30" s="9">
        <f t="shared" si="1"/>
        <v>0</v>
      </c>
      <c r="P30" s="4" t="s">
        <v>151</v>
      </c>
      <c r="Q30" s="26" t="e">
        <f t="shared" si="2"/>
        <v>#DIV/0!</v>
      </c>
    </row>
    <row r="31" spans="1:17" ht="15" thickBot="1">
      <c r="A31" s="81"/>
      <c r="B31" s="72" t="s">
        <v>76</v>
      </c>
      <c r="C31" s="74"/>
      <c r="D31" s="4" t="s">
        <v>152</v>
      </c>
      <c r="E31" s="22"/>
      <c r="F31" s="4" t="s">
        <v>153</v>
      </c>
      <c r="G31" s="23"/>
      <c r="H31" s="4" t="s">
        <v>154</v>
      </c>
      <c r="I31" s="22"/>
      <c r="J31" s="4" t="s">
        <v>155</v>
      </c>
      <c r="K31" s="23"/>
      <c r="L31" s="4" t="s">
        <v>156</v>
      </c>
      <c r="M31" s="9">
        <f t="shared" si="5"/>
        <v>0</v>
      </c>
      <c r="N31" s="4" t="s">
        <v>157</v>
      </c>
      <c r="O31" s="9">
        <f t="shared" si="1"/>
        <v>0</v>
      </c>
      <c r="P31" s="4" t="s">
        <v>158</v>
      </c>
      <c r="Q31" s="26" t="e">
        <f t="shared" si="2"/>
        <v>#DIV/0!</v>
      </c>
    </row>
    <row r="32" spans="1:17" ht="15" thickBot="1">
      <c r="A32" s="81"/>
      <c r="B32" s="72" t="s">
        <v>84</v>
      </c>
      <c r="C32" s="73"/>
      <c r="D32" s="4" t="s">
        <v>159</v>
      </c>
      <c r="E32" s="22"/>
      <c r="F32" s="4" t="s">
        <v>160</v>
      </c>
      <c r="G32" s="23"/>
      <c r="H32" s="4" t="s">
        <v>161</v>
      </c>
      <c r="I32" s="22"/>
      <c r="J32" s="4" t="s">
        <v>162</v>
      </c>
      <c r="K32" s="23"/>
      <c r="L32" s="4" t="s">
        <v>163</v>
      </c>
      <c r="M32" s="9">
        <f t="shared" si="5"/>
        <v>0</v>
      </c>
      <c r="N32" s="4" t="s">
        <v>164</v>
      </c>
      <c r="O32" s="9">
        <f t="shared" si="1"/>
        <v>0</v>
      </c>
      <c r="P32" s="4" t="s">
        <v>165</v>
      </c>
      <c r="Q32" s="26" t="e">
        <f t="shared" si="2"/>
        <v>#DIV/0!</v>
      </c>
    </row>
    <row r="33" spans="1:17" ht="15" thickBot="1">
      <c r="A33" s="81"/>
      <c r="B33" s="72" t="s">
        <v>92</v>
      </c>
      <c r="C33" s="73"/>
      <c r="D33" s="4" t="s">
        <v>166</v>
      </c>
      <c r="E33" s="22"/>
      <c r="F33" s="4" t="s">
        <v>167</v>
      </c>
      <c r="G33" s="23"/>
      <c r="H33" s="4" t="s">
        <v>168</v>
      </c>
      <c r="I33" s="22"/>
      <c r="J33" s="4" t="s">
        <v>169</v>
      </c>
      <c r="K33" s="23"/>
      <c r="L33" s="4" t="s">
        <v>170</v>
      </c>
      <c r="M33" s="9">
        <f t="shared" si="5"/>
        <v>0</v>
      </c>
      <c r="N33" s="4" t="s">
        <v>171</v>
      </c>
      <c r="O33" s="9">
        <f t="shared" si="1"/>
        <v>0</v>
      </c>
      <c r="P33" s="4" t="s">
        <v>172</v>
      </c>
      <c r="Q33" s="26" t="e">
        <f t="shared" si="2"/>
        <v>#DIV/0!</v>
      </c>
    </row>
    <row r="34" spans="1:17" ht="15" thickBot="1">
      <c r="A34" s="82"/>
      <c r="B34" s="77" t="s">
        <v>173</v>
      </c>
      <c r="C34" s="77"/>
      <c r="D34" s="7" t="s">
        <v>174</v>
      </c>
      <c r="E34" s="7">
        <f>SUM(E25:E33)</f>
        <v>0</v>
      </c>
      <c r="F34" s="7" t="s">
        <v>175</v>
      </c>
      <c r="G34" s="7">
        <f t="shared" ref="G34" si="6">SUM(G25:G33)</f>
        <v>0</v>
      </c>
      <c r="H34" s="7" t="s">
        <v>176</v>
      </c>
      <c r="I34" s="7">
        <f>SUM(I25:I33)</f>
        <v>0</v>
      </c>
      <c r="J34" s="7" t="s">
        <v>177</v>
      </c>
      <c r="K34" s="7">
        <f t="shared" ref="K34" si="7">SUM(K25:K33)</f>
        <v>0</v>
      </c>
      <c r="L34" s="7" t="s">
        <v>178</v>
      </c>
      <c r="M34" s="8">
        <f t="shared" si="5"/>
        <v>0</v>
      </c>
      <c r="N34" s="7" t="s">
        <v>179</v>
      </c>
      <c r="O34" s="8">
        <f t="shared" si="1"/>
        <v>0</v>
      </c>
      <c r="P34" s="7" t="s">
        <v>180</v>
      </c>
      <c r="Q34" s="13" t="e">
        <f t="shared" si="2"/>
        <v>#DIV/0!</v>
      </c>
    </row>
    <row r="35" spans="1:17" ht="14.45" customHeight="1" thickBot="1">
      <c r="A35" s="80" t="s">
        <v>181</v>
      </c>
      <c r="B35" s="75" t="s">
        <v>22</v>
      </c>
      <c r="C35" s="75"/>
      <c r="D35" s="3" t="s">
        <v>23</v>
      </c>
      <c r="E35" s="6" t="s">
        <v>24</v>
      </c>
      <c r="F35" s="3" t="s">
        <v>23</v>
      </c>
      <c r="G35" s="6" t="s">
        <v>25</v>
      </c>
      <c r="H35" s="3" t="s">
        <v>23</v>
      </c>
      <c r="I35" s="6" t="s">
        <v>24</v>
      </c>
      <c r="J35" s="3" t="s">
        <v>23</v>
      </c>
      <c r="K35" s="6" t="s">
        <v>25</v>
      </c>
      <c r="L35" s="3" t="s">
        <v>23</v>
      </c>
      <c r="M35" s="3" t="s">
        <v>26</v>
      </c>
      <c r="N35" s="3" t="s">
        <v>23</v>
      </c>
      <c r="O35" s="3" t="s">
        <v>26</v>
      </c>
      <c r="P35" s="3" t="s">
        <v>23</v>
      </c>
      <c r="Q35" s="10" t="s">
        <v>20</v>
      </c>
    </row>
    <row r="36" spans="1:17" ht="15" thickBot="1">
      <c r="A36" s="81"/>
      <c r="B36" s="72" t="s">
        <v>27</v>
      </c>
      <c r="C36" s="73"/>
      <c r="D36" s="4" t="s">
        <v>182</v>
      </c>
      <c r="E36" s="22"/>
      <c r="F36" s="4" t="s">
        <v>183</v>
      </c>
      <c r="G36" s="23"/>
      <c r="H36" s="4" t="s">
        <v>184</v>
      </c>
      <c r="I36" s="22"/>
      <c r="J36" s="4" t="s">
        <v>185</v>
      </c>
      <c r="K36" s="23"/>
      <c r="L36" s="4" t="s">
        <v>186</v>
      </c>
      <c r="M36" s="9">
        <f t="shared" si="5"/>
        <v>0</v>
      </c>
      <c r="N36" s="4" t="s">
        <v>187</v>
      </c>
      <c r="O36" s="9">
        <f t="shared" si="1"/>
        <v>0</v>
      </c>
      <c r="P36" s="4" t="s">
        <v>188</v>
      </c>
      <c r="Q36" s="26" t="e">
        <f t="shared" si="2"/>
        <v>#DIV/0!</v>
      </c>
    </row>
    <row r="37" spans="1:17" ht="15" thickBot="1">
      <c r="A37" s="81"/>
      <c r="B37" s="72" t="s">
        <v>35</v>
      </c>
      <c r="C37" s="73"/>
      <c r="D37" s="4" t="s">
        <v>189</v>
      </c>
      <c r="E37" s="22"/>
      <c r="F37" s="4" t="s">
        <v>190</v>
      </c>
      <c r="G37" s="23"/>
      <c r="H37" s="4" t="s">
        <v>191</v>
      </c>
      <c r="I37" s="22"/>
      <c r="J37" s="4" t="s">
        <v>192</v>
      </c>
      <c r="K37" s="23"/>
      <c r="L37" s="4" t="s">
        <v>193</v>
      </c>
      <c r="M37" s="9">
        <f t="shared" si="5"/>
        <v>0</v>
      </c>
      <c r="N37" s="4" t="s">
        <v>194</v>
      </c>
      <c r="O37" s="9">
        <f t="shared" si="1"/>
        <v>0</v>
      </c>
      <c r="P37" s="4" t="s">
        <v>195</v>
      </c>
      <c r="Q37" s="26" t="e">
        <f t="shared" si="2"/>
        <v>#DIV/0!</v>
      </c>
    </row>
    <row r="38" spans="1:17" ht="15" thickBot="1">
      <c r="A38" s="81"/>
      <c r="B38" s="72" t="s">
        <v>43</v>
      </c>
      <c r="C38" s="73"/>
      <c r="D38" s="4" t="s">
        <v>196</v>
      </c>
      <c r="E38" s="22"/>
      <c r="F38" s="4" t="s">
        <v>197</v>
      </c>
      <c r="G38" s="23"/>
      <c r="H38" s="4" t="s">
        <v>198</v>
      </c>
      <c r="I38" s="22"/>
      <c r="J38" s="4" t="s">
        <v>199</v>
      </c>
      <c r="K38" s="23"/>
      <c r="L38" s="4" t="s">
        <v>200</v>
      </c>
      <c r="M38" s="9">
        <f t="shared" si="5"/>
        <v>0</v>
      </c>
      <c r="N38" s="4" t="s">
        <v>201</v>
      </c>
      <c r="O38" s="9">
        <f t="shared" si="1"/>
        <v>0</v>
      </c>
      <c r="P38" s="4" t="s">
        <v>202</v>
      </c>
      <c r="Q38" s="26" t="e">
        <f t="shared" si="2"/>
        <v>#DIV/0!</v>
      </c>
    </row>
    <row r="39" spans="1:17" ht="15" thickBot="1">
      <c r="A39" s="81"/>
      <c r="B39" s="72" t="s">
        <v>51</v>
      </c>
      <c r="C39" s="73"/>
      <c r="D39" s="4" t="s">
        <v>203</v>
      </c>
      <c r="E39" s="22"/>
      <c r="F39" s="4" t="s">
        <v>204</v>
      </c>
      <c r="G39" s="23"/>
      <c r="H39" s="4" t="s">
        <v>205</v>
      </c>
      <c r="I39" s="22"/>
      <c r="J39" s="4" t="s">
        <v>206</v>
      </c>
      <c r="K39" s="23"/>
      <c r="L39" s="4" t="s">
        <v>207</v>
      </c>
      <c r="M39" s="9">
        <f t="shared" si="5"/>
        <v>0</v>
      </c>
      <c r="N39" s="4" t="s">
        <v>208</v>
      </c>
      <c r="O39" s="9">
        <f t="shared" si="1"/>
        <v>0</v>
      </c>
      <c r="P39" s="4" t="s">
        <v>209</v>
      </c>
      <c r="Q39" s="26" t="e">
        <f t="shared" si="2"/>
        <v>#DIV/0!</v>
      </c>
    </row>
    <row r="40" spans="1:17" ht="15" thickBot="1">
      <c r="A40" s="81"/>
      <c r="B40" s="72" t="s">
        <v>137</v>
      </c>
      <c r="C40" s="73"/>
      <c r="D40" s="4" t="s">
        <v>210</v>
      </c>
      <c r="E40" s="22"/>
      <c r="F40" s="4" t="s">
        <v>211</v>
      </c>
      <c r="G40" s="23"/>
      <c r="H40" s="4" t="s">
        <v>212</v>
      </c>
      <c r="I40" s="22"/>
      <c r="J40" s="4" t="s">
        <v>213</v>
      </c>
      <c r="K40" s="23"/>
      <c r="L40" s="4" t="s">
        <v>214</v>
      </c>
      <c r="M40" s="9">
        <f t="shared" si="5"/>
        <v>0</v>
      </c>
      <c r="N40" s="4" t="s">
        <v>215</v>
      </c>
      <c r="O40" s="9">
        <f t="shared" si="1"/>
        <v>0</v>
      </c>
      <c r="P40" s="4" t="s">
        <v>216</v>
      </c>
      <c r="Q40" s="26" t="e">
        <f t="shared" si="2"/>
        <v>#DIV/0!</v>
      </c>
    </row>
    <row r="41" spans="1:17" ht="15" thickBot="1">
      <c r="A41" s="81"/>
      <c r="B41" s="2" t="s">
        <v>59</v>
      </c>
      <c r="C41" s="2" t="s">
        <v>181</v>
      </c>
      <c r="D41" s="4" t="s">
        <v>217</v>
      </c>
      <c r="E41" s="22"/>
      <c r="F41" s="4" t="s">
        <v>218</v>
      </c>
      <c r="G41" s="23"/>
      <c r="H41" s="4" t="s">
        <v>219</v>
      </c>
      <c r="I41" s="22"/>
      <c r="J41" s="4" t="s">
        <v>220</v>
      </c>
      <c r="K41" s="23"/>
      <c r="L41" s="4" t="s">
        <v>221</v>
      </c>
      <c r="M41" s="9">
        <f t="shared" si="5"/>
        <v>0</v>
      </c>
      <c r="N41" s="4" t="s">
        <v>222</v>
      </c>
      <c r="O41" s="9">
        <f t="shared" si="1"/>
        <v>0</v>
      </c>
      <c r="P41" s="4" t="s">
        <v>223</v>
      </c>
      <c r="Q41" s="26" t="e">
        <f t="shared" si="2"/>
        <v>#DIV/0!</v>
      </c>
    </row>
    <row r="42" spans="1:17" ht="15" thickBot="1">
      <c r="A42" s="81"/>
      <c r="B42" s="72" t="s">
        <v>76</v>
      </c>
      <c r="C42" s="74"/>
      <c r="D42" s="4" t="s">
        <v>224</v>
      </c>
      <c r="E42" s="22"/>
      <c r="F42" s="4" t="s">
        <v>225</v>
      </c>
      <c r="G42" s="23"/>
      <c r="H42" s="4" t="s">
        <v>226</v>
      </c>
      <c r="I42" s="22"/>
      <c r="J42" s="4" t="s">
        <v>227</v>
      </c>
      <c r="K42" s="23"/>
      <c r="L42" s="4" t="s">
        <v>228</v>
      </c>
      <c r="M42" s="9">
        <f t="shared" si="5"/>
        <v>0</v>
      </c>
      <c r="N42" s="4" t="s">
        <v>229</v>
      </c>
      <c r="O42" s="9">
        <f t="shared" si="1"/>
        <v>0</v>
      </c>
      <c r="P42" s="4" t="s">
        <v>230</v>
      </c>
      <c r="Q42" s="26" t="e">
        <f t="shared" si="2"/>
        <v>#DIV/0!</v>
      </c>
    </row>
    <row r="43" spans="1:17" ht="15" thickBot="1">
      <c r="A43" s="81"/>
      <c r="B43" s="72" t="s">
        <v>84</v>
      </c>
      <c r="C43" s="73"/>
      <c r="D43" s="4" t="s">
        <v>231</v>
      </c>
      <c r="E43" s="22"/>
      <c r="F43" s="4" t="s">
        <v>232</v>
      </c>
      <c r="G43" s="23"/>
      <c r="H43" s="4" t="s">
        <v>233</v>
      </c>
      <c r="I43" s="22"/>
      <c r="J43" s="4" t="s">
        <v>234</v>
      </c>
      <c r="K43" s="23"/>
      <c r="L43" s="4" t="s">
        <v>235</v>
      </c>
      <c r="M43" s="9">
        <f t="shared" si="5"/>
        <v>0</v>
      </c>
      <c r="N43" s="4" t="s">
        <v>236</v>
      </c>
      <c r="O43" s="9">
        <f t="shared" si="1"/>
        <v>0</v>
      </c>
      <c r="P43" s="4" t="s">
        <v>237</v>
      </c>
      <c r="Q43" s="26" t="e">
        <f t="shared" si="2"/>
        <v>#DIV/0!</v>
      </c>
    </row>
    <row r="44" spans="1:17" ht="15" thickBot="1">
      <c r="A44" s="81"/>
      <c r="B44" s="72" t="s">
        <v>92</v>
      </c>
      <c r="C44" s="73"/>
      <c r="D44" s="4" t="s">
        <v>238</v>
      </c>
      <c r="E44" s="22"/>
      <c r="F44" s="4" t="s">
        <v>239</v>
      </c>
      <c r="G44" s="23"/>
      <c r="H44" s="4" t="s">
        <v>240</v>
      </c>
      <c r="I44" s="22"/>
      <c r="J44" s="4" t="s">
        <v>241</v>
      </c>
      <c r="K44" s="23"/>
      <c r="L44" s="4" t="s">
        <v>242</v>
      </c>
      <c r="M44" s="9">
        <f t="shared" si="5"/>
        <v>0</v>
      </c>
      <c r="N44" s="4" t="s">
        <v>243</v>
      </c>
      <c r="O44" s="9">
        <f t="shared" si="1"/>
        <v>0</v>
      </c>
      <c r="P44" s="4" t="s">
        <v>244</v>
      </c>
      <c r="Q44" s="26" t="e">
        <f t="shared" si="2"/>
        <v>#DIV/0!</v>
      </c>
    </row>
    <row r="45" spans="1:17" ht="15" thickBot="1">
      <c r="A45" s="82"/>
      <c r="B45" s="77" t="s">
        <v>245</v>
      </c>
      <c r="C45" s="77"/>
      <c r="D45" s="7" t="s">
        <v>246</v>
      </c>
      <c r="E45" s="7">
        <f>SUM(E36:E44)</f>
        <v>0</v>
      </c>
      <c r="F45" s="7" t="s">
        <v>247</v>
      </c>
      <c r="G45" s="7">
        <f t="shared" ref="G45" si="8">SUM(G36:G44)</f>
        <v>0</v>
      </c>
      <c r="H45" s="7" t="s">
        <v>248</v>
      </c>
      <c r="I45" s="7">
        <f>SUM(I36:I44)</f>
        <v>0</v>
      </c>
      <c r="J45" s="7" t="s">
        <v>249</v>
      </c>
      <c r="K45" s="7">
        <f t="shared" ref="K45" si="9">SUM(K36:K44)</f>
        <v>0</v>
      </c>
      <c r="L45" s="7" t="s">
        <v>250</v>
      </c>
      <c r="M45" s="8">
        <f t="shared" si="5"/>
        <v>0</v>
      </c>
      <c r="N45" s="7" t="s">
        <v>251</v>
      </c>
      <c r="O45" s="8">
        <f t="shared" si="1"/>
        <v>0</v>
      </c>
      <c r="P45" s="7" t="s">
        <v>252</v>
      </c>
      <c r="Q45" s="13" t="e">
        <f t="shared" si="2"/>
        <v>#DIV/0!</v>
      </c>
    </row>
    <row r="46" spans="1:17" ht="14.45" customHeight="1" thickBot="1">
      <c r="A46" s="80" t="s">
        <v>253</v>
      </c>
      <c r="B46" s="75" t="s">
        <v>22</v>
      </c>
      <c r="C46" s="75"/>
      <c r="D46" s="3" t="s">
        <v>23</v>
      </c>
      <c r="E46" s="6" t="s">
        <v>24</v>
      </c>
      <c r="F46" s="3" t="s">
        <v>23</v>
      </c>
      <c r="G46" s="6" t="s">
        <v>25</v>
      </c>
      <c r="H46" s="3" t="s">
        <v>23</v>
      </c>
      <c r="I46" s="6" t="s">
        <v>24</v>
      </c>
      <c r="J46" s="3" t="s">
        <v>23</v>
      </c>
      <c r="K46" s="6" t="s">
        <v>25</v>
      </c>
      <c r="L46" s="3" t="s">
        <v>23</v>
      </c>
      <c r="M46" s="3" t="s">
        <v>26</v>
      </c>
      <c r="N46" s="3" t="s">
        <v>23</v>
      </c>
      <c r="O46" s="3" t="s">
        <v>26</v>
      </c>
      <c r="P46" s="3" t="s">
        <v>23</v>
      </c>
      <c r="Q46" s="10" t="s">
        <v>20</v>
      </c>
    </row>
    <row r="47" spans="1:17" ht="15" thickBot="1">
      <c r="A47" s="81"/>
      <c r="B47" s="72" t="s">
        <v>27</v>
      </c>
      <c r="C47" s="73"/>
      <c r="D47" s="4" t="s">
        <v>254</v>
      </c>
      <c r="E47" s="22"/>
      <c r="F47" s="4" t="s">
        <v>255</v>
      </c>
      <c r="G47" s="23"/>
      <c r="H47" s="4" t="s">
        <v>256</v>
      </c>
      <c r="I47" s="22"/>
      <c r="J47" s="4" t="s">
        <v>257</v>
      </c>
      <c r="K47" s="23"/>
      <c r="L47" s="4" t="s">
        <v>258</v>
      </c>
      <c r="M47" s="9">
        <f t="shared" si="5"/>
        <v>0</v>
      </c>
      <c r="N47" s="4" t="s">
        <v>259</v>
      </c>
      <c r="O47" s="9">
        <f t="shared" si="1"/>
        <v>0</v>
      </c>
      <c r="P47" s="4" t="s">
        <v>260</v>
      </c>
      <c r="Q47" s="26" t="e">
        <f t="shared" si="2"/>
        <v>#DIV/0!</v>
      </c>
    </row>
    <row r="48" spans="1:17" ht="15" thickBot="1">
      <c r="A48" s="81"/>
      <c r="B48" s="72" t="s">
        <v>35</v>
      </c>
      <c r="C48" s="73"/>
      <c r="D48" s="4" t="s">
        <v>261</v>
      </c>
      <c r="E48" s="22"/>
      <c r="F48" s="4" t="s">
        <v>262</v>
      </c>
      <c r="G48" s="23"/>
      <c r="H48" s="4" t="s">
        <v>263</v>
      </c>
      <c r="I48" s="22"/>
      <c r="J48" s="4" t="s">
        <v>264</v>
      </c>
      <c r="K48" s="23"/>
      <c r="L48" s="4" t="s">
        <v>265</v>
      </c>
      <c r="M48" s="9">
        <f t="shared" si="5"/>
        <v>0</v>
      </c>
      <c r="N48" s="4" t="s">
        <v>266</v>
      </c>
      <c r="O48" s="9">
        <f t="shared" si="1"/>
        <v>0</v>
      </c>
      <c r="P48" s="4" t="s">
        <v>267</v>
      </c>
      <c r="Q48" s="26" t="e">
        <f t="shared" si="2"/>
        <v>#DIV/0!</v>
      </c>
    </row>
    <row r="49" spans="1:17" ht="15" thickBot="1">
      <c r="A49" s="81"/>
      <c r="B49" s="72" t="s">
        <v>43</v>
      </c>
      <c r="C49" s="73"/>
      <c r="D49" s="4" t="s">
        <v>268</v>
      </c>
      <c r="E49" s="22"/>
      <c r="F49" s="4" t="s">
        <v>269</v>
      </c>
      <c r="G49" s="23"/>
      <c r="H49" s="4" t="s">
        <v>270</v>
      </c>
      <c r="I49" s="22"/>
      <c r="J49" s="4" t="s">
        <v>271</v>
      </c>
      <c r="K49" s="23"/>
      <c r="L49" s="4" t="s">
        <v>272</v>
      </c>
      <c r="M49" s="9">
        <f t="shared" si="5"/>
        <v>0</v>
      </c>
      <c r="N49" s="4" t="s">
        <v>273</v>
      </c>
      <c r="O49" s="9">
        <f t="shared" si="1"/>
        <v>0</v>
      </c>
      <c r="P49" s="4" t="s">
        <v>274</v>
      </c>
      <c r="Q49" s="26" t="e">
        <f t="shared" si="2"/>
        <v>#DIV/0!</v>
      </c>
    </row>
    <row r="50" spans="1:17" ht="15" thickBot="1">
      <c r="A50" s="81"/>
      <c r="B50" s="72" t="s">
        <v>51</v>
      </c>
      <c r="C50" s="73"/>
      <c r="D50" s="4" t="s">
        <v>275</v>
      </c>
      <c r="E50" s="22"/>
      <c r="F50" s="4" t="s">
        <v>276</v>
      </c>
      <c r="G50" s="23"/>
      <c r="H50" s="4" t="s">
        <v>277</v>
      </c>
      <c r="I50" s="22"/>
      <c r="J50" s="4" t="s">
        <v>278</v>
      </c>
      <c r="K50" s="23"/>
      <c r="L50" s="4" t="s">
        <v>279</v>
      </c>
      <c r="M50" s="9">
        <f t="shared" si="5"/>
        <v>0</v>
      </c>
      <c r="N50" s="4" t="s">
        <v>280</v>
      </c>
      <c r="O50" s="9">
        <f t="shared" si="1"/>
        <v>0</v>
      </c>
      <c r="P50" s="4" t="s">
        <v>281</v>
      </c>
      <c r="Q50" s="26" t="e">
        <f t="shared" si="2"/>
        <v>#DIV/0!</v>
      </c>
    </row>
    <row r="51" spans="1:17" ht="15" thickBot="1">
      <c r="A51" s="81"/>
      <c r="B51" s="72" t="s">
        <v>137</v>
      </c>
      <c r="C51" s="73"/>
      <c r="D51" s="4" t="s">
        <v>282</v>
      </c>
      <c r="E51" s="22"/>
      <c r="F51" s="4" t="s">
        <v>283</v>
      </c>
      <c r="G51" s="23"/>
      <c r="H51" s="4" t="s">
        <v>284</v>
      </c>
      <c r="I51" s="22"/>
      <c r="J51" s="4" t="s">
        <v>285</v>
      </c>
      <c r="K51" s="23"/>
      <c r="L51" s="4" t="s">
        <v>286</v>
      </c>
      <c r="M51" s="9">
        <f t="shared" si="5"/>
        <v>0</v>
      </c>
      <c r="N51" s="4" t="s">
        <v>287</v>
      </c>
      <c r="O51" s="9">
        <f t="shared" si="1"/>
        <v>0</v>
      </c>
      <c r="P51" s="4" t="s">
        <v>288</v>
      </c>
      <c r="Q51" s="26" t="e">
        <f t="shared" si="2"/>
        <v>#DIV/0!</v>
      </c>
    </row>
    <row r="52" spans="1:17" ht="15" thickBot="1">
      <c r="A52" s="81"/>
      <c r="B52" s="2" t="s">
        <v>59</v>
      </c>
      <c r="C52" s="2" t="s">
        <v>289</v>
      </c>
      <c r="D52" s="4" t="s">
        <v>290</v>
      </c>
      <c r="E52" s="22"/>
      <c r="F52" s="4" t="s">
        <v>291</v>
      </c>
      <c r="G52" s="23"/>
      <c r="H52" s="4" t="s">
        <v>292</v>
      </c>
      <c r="I52" s="22"/>
      <c r="J52" s="4" t="s">
        <v>293</v>
      </c>
      <c r="K52" s="23"/>
      <c r="L52" s="4" t="s">
        <v>294</v>
      </c>
      <c r="M52" s="9">
        <f t="shared" si="5"/>
        <v>0</v>
      </c>
      <c r="N52" s="4" t="s">
        <v>295</v>
      </c>
      <c r="O52" s="9">
        <f t="shared" si="1"/>
        <v>0</v>
      </c>
      <c r="P52" s="4" t="s">
        <v>296</v>
      </c>
      <c r="Q52" s="26" t="e">
        <f t="shared" si="2"/>
        <v>#DIV/0!</v>
      </c>
    </row>
    <row r="53" spans="1:17" ht="15" thickBot="1">
      <c r="A53" s="81"/>
      <c r="B53" s="72" t="s">
        <v>76</v>
      </c>
      <c r="C53" s="74"/>
      <c r="D53" s="4" t="s">
        <v>297</v>
      </c>
      <c r="E53" s="22"/>
      <c r="F53" s="4" t="s">
        <v>298</v>
      </c>
      <c r="G53" s="23"/>
      <c r="H53" s="4" t="s">
        <v>299</v>
      </c>
      <c r="I53" s="22"/>
      <c r="J53" s="4" t="s">
        <v>300</v>
      </c>
      <c r="K53" s="23"/>
      <c r="L53" s="4" t="s">
        <v>301</v>
      </c>
      <c r="M53" s="9">
        <f t="shared" si="5"/>
        <v>0</v>
      </c>
      <c r="N53" s="4" t="s">
        <v>302</v>
      </c>
      <c r="O53" s="9">
        <f t="shared" si="1"/>
        <v>0</v>
      </c>
      <c r="P53" s="4" t="s">
        <v>303</v>
      </c>
      <c r="Q53" s="26" t="e">
        <f t="shared" si="2"/>
        <v>#DIV/0!</v>
      </c>
    </row>
    <row r="54" spans="1:17" ht="15" thickBot="1">
      <c r="A54" s="81"/>
      <c r="B54" s="72" t="s">
        <v>84</v>
      </c>
      <c r="C54" s="73"/>
      <c r="D54" s="4" t="s">
        <v>304</v>
      </c>
      <c r="E54" s="22"/>
      <c r="F54" s="4" t="s">
        <v>305</v>
      </c>
      <c r="G54" s="23"/>
      <c r="H54" s="4" t="s">
        <v>306</v>
      </c>
      <c r="I54" s="22"/>
      <c r="J54" s="4" t="s">
        <v>307</v>
      </c>
      <c r="K54" s="23"/>
      <c r="L54" s="4" t="s">
        <v>308</v>
      </c>
      <c r="M54" s="9">
        <f t="shared" si="5"/>
        <v>0</v>
      </c>
      <c r="N54" s="4" t="s">
        <v>309</v>
      </c>
      <c r="O54" s="9">
        <f t="shared" si="1"/>
        <v>0</v>
      </c>
      <c r="P54" s="4" t="s">
        <v>310</v>
      </c>
      <c r="Q54" s="26" t="e">
        <f t="shared" si="2"/>
        <v>#DIV/0!</v>
      </c>
    </row>
    <row r="55" spans="1:17" ht="15" thickBot="1">
      <c r="A55" s="81"/>
      <c r="B55" s="72" t="s">
        <v>92</v>
      </c>
      <c r="C55" s="73"/>
      <c r="D55" s="4" t="s">
        <v>311</v>
      </c>
      <c r="E55" s="22"/>
      <c r="F55" s="4" t="s">
        <v>312</v>
      </c>
      <c r="G55" s="23"/>
      <c r="H55" s="4" t="s">
        <v>313</v>
      </c>
      <c r="I55" s="22"/>
      <c r="J55" s="4" t="s">
        <v>314</v>
      </c>
      <c r="K55" s="23"/>
      <c r="L55" s="4" t="s">
        <v>315</v>
      </c>
      <c r="M55" s="9">
        <f t="shared" si="5"/>
        <v>0</v>
      </c>
      <c r="N55" s="4" t="s">
        <v>316</v>
      </c>
      <c r="O55" s="9">
        <f t="shared" si="1"/>
        <v>0</v>
      </c>
      <c r="P55" s="4" t="s">
        <v>317</v>
      </c>
      <c r="Q55" s="26" t="e">
        <f t="shared" si="2"/>
        <v>#DIV/0!</v>
      </c>
    </row>
    <row r="56" spans="1:17" ht="15" thickBot="1">
      <c r="A56" s="82"/>
      <c r="B56" s="77" t="s">
        <v>318</v>
      </c>
      <c r="C56" s="77"/>
      <c r="D56" s="7" t="s">
        <v>319</v>
      </c>
      <c r="E56" s="7">
        <f>SUM(E47:E55)</f>
        <v>0</v>
      </c>
      <c r="F56" s="7" t="s">
        <v>320</v>
      </c>
      <c r="G56" s="7">
        <f t="shared" ref="G56" si="10">SUM(G47:G55)</f>
        <v>0</v>
      </c>
      <c r="H56" s="7" t="s">
        <v>321</v>
      </c>
      <c r="I56" s="7">
        <f>SUM(I47:I55)</f>
        <v>0</v>
      </c>
      <c r="J56" s="7" t="s">
        <v>322</v>
      </c>
      <c r="K56" s="7">
        <f>SUM(K47:K55)</f>
        <v>0</v>
      </c>
      <c r="L56" s="7" t="s">
        <v>323</v>
      </c>
      <c r="M56" s="8">
        <f t="shared" si="5"/>
        <v>0</v>
      </c>
      <c r="N56" s="7" t="s">
        <v>324</v>
      </c>
      <c r="O56" s="8">
        <f>I56+K56</f>
        <v>0</v>
      </c>
      <c r="P56" s="7" t="s">
        <v>325</v>
      </c>
      <c r="Q56" s="13" t="e">
        <f t="shared" si="2"/>
        <v>#DIV/0!</v>
      </c>
    </row>
    <row r="57" spans="1:17" ht="15" thickBot="1">
      <c r="A57" s="76" t="s">
        <v>326</v>
      </c>
      <c r="B57" s="77"/>
      <c r="C57" s="77"/>
      <c r="D57" s="7" t="s">
        <v>327</v>
      </c>
      <c r="E57" s="7">
        <f>SUM(E23,E34,E45,E56)</f>
        <v>0</v>
      </c>
      <c r="F57" s="7" t="s">
        <v>328</v>
      </c>
      <c r="G57" s="7">
        <f t="shared" ref="G57" si="11">SUM(G23,G34,G45,G56)</f>
        <v>0</v>
      </c>
      <c r="H57" s="7" t="s">
        <v>329</v>
      </c>
      <c r="I57" s="7">
        <f>SUM(I23,I34,I45,I56)</f>
        <v>0</v>
      </c>
      <c r="J57" s="7" t="s">
        <v>330</v>
      </c>
      <c r="K57" s="7">
        <f>SUM(K23,K34,K45,K56)</f>
        <v>0</v>
      </c>
      <c r="L57" s="7" t="s">
        <v>331</v>
      </c>
      <c r="M57" s="8">
        <f t="shared" si="5"/>
        <v>0</v>
      </c>
      <c r="N57" s="7" t="s">
        <v>332</v>
      </c>
      <c r="O57" s="8">
        <f t="shared" si="1"/>
        <v>0</v>
      </c>
      <c r="P57" s="7" t="s">
        <v>333</v>
      </c>
      <c r="Q57" s="13" t="e">
        <f t="shared" si="2"/>
        <v>#DIV/0!</v>
      </c>
    </row>
    <row r="58" spans="1:17">
      <c r="A58" s="45" t="s">
        <v>334</v>
      </c>
      <c r="J58" s="1"/>
      <c r="L58" s="1"/>
      <c r="N58" s="1"/>
      <c r="P58" s="1"/>
    </row>
    <row r="59" spans="1:17">
      <c r="A59" s="45" t="s">
        <v>335</v>
      </c>
      <c r="B59" s="45" t="s">
        <v>336</v>
      </c>
      <c r="F59" s="1"/>
      <c r="J59" s="1"/>
      <c r="L59" s="1"/>
      <c r="N59" s="1"/>
      <c r="P59" s="1"/>
    </row>
    <row r="60" spans="1:17">
      <c r="F60" s="1"/>
      <c r="J60" s="1"/>
      <c r="L60" s="1"/>
      <c r="N60" s="1"/>
      <c r="P60" s="1"/>
    </row>
    <row r="61" spans="1:17">
      <c r="F61" s="1"/>
      <c r="J61" s="1"/>
    </row>
    <row r="62" spans="1:17">
      <c r="F62" s="1"/>
      <c r="J62" s="1"/>
    </row>
    <row r="63" spans="1:17">
      <c r="F63" s="1"/>
      <c r="J63" s="1"/>
    </row>
  </sheetData>
  <mergeCells count="60">
    <mergeCell ref="C1:K1"/>
    <mergeCell ref="C2:K2"/>
    <mergeCell ref="M9:Q9"/>
    <mergeCell ref="P12:Q12"/>
    <mergeCell ref="A11:C11"/>
    <mergeCell ref="D11:Q11"/>
    <mergeCell ref="A3:Q3"/>
    <mergeCell ref="A4:Q4"/>
    <mergeCell ref="A5:Q5"/>
    <mergeCell ref="A6:Q6"/>
    <mergeCell ref="A12:C12"/>
    <mergeCell ref="D12:G12"/>
    <mergeCell ref="H12:K12"/>
    <mergeCell ref="L12:M12"/>
    <mergeCell ref="N12:O12"/>
    <mergeCell ref="A13:A23"/>
    <mergeCell ref="A24:A34"/>
    <mergeCell ref="B33:C33"/>
    <mergeCell ref="B32:C32"/>
    <mergeCell ref="B31:C31"/>
    <mergeCell ref="B29:C29"/>
    <mergeCell ref="B28:C28"/>
    <mergeCell ref="B27:C27"/>
    <mergeCell ref="B26:C26"/>
    <mergeCell ref="B25:C25"/>
    <mergeCell ref="B24:C24"/>
    <mergeCell ref="B22:C22"/>
    <mergeCell ref="B21:C21"/>
    <mergeCell ref="B13:C13"/>
    <mergeCell ref="B23:C23"/>
    <mergeCell ref="B34:C34"/>
    <mergeCell ref="B44:C44"/>
    <mergeCell ref="B43:C43"/>
    <mergeCell ref="B42:C42"/>
    <mergeCell ref="B40:C40"/>
    <mergeCell ref="B45:C45"/>
    <mergeCell ref="A57:C57"/>
    <mergeCell ref="B18:B19"/>
    <mergeCell ref="B20:C20"/>
    <mergeCell ref="B17:C17"/>
    <mergeCell ref="A35:A45"/>
    <mergeCell ref="A46:A56"/>
    <mergeCell ref="B56:C56"/>
    <mergeCell ref="B55:C55"/>
    <mergeCell ref="B54:C54"/>
    <mergeCell ref="B53:C53"/>
    <mergeCell ref="B51:C51"/>
    <mergeCell ref="B50:C50"/>
    <mergeCell ref="B49:C49"/>
    <mergeCell ref="B48:C48"/>
    <mergeCell ref="B47:C47"/>
    <mergeCell ref="B46:C46"/>
    <mergeCell ref="B16:C16"/>
    <mergeCell ref="B15:C15"/>
    <mergeCell ref="B14:C14"/>
    <mergeCell ref="B39:C39"/>
    <mergeCell ref="B38:C38"/>
    <mergeCell ref="B37:C37"/>
    <mergeCell ref="B36:C36"/>
    <mergeCell ref="B35:C35"/>
  </mergeCells>
  <dataValidations count="1">
    <dataValidation type="whole" allowBlank="1" showInputMessage="1" showErrorMessage="1" sqref="E14:E22 E25:E33 E36:E44 E47:E55 G14:G22 G36:G44 G25:G33 G47:G55 K14:K22 K36:K44 K25:K33 K47:K55 I14:I22 I25:I33 I36:I44 I47:I55" xr:uid="{00000000-0002-0000-0000-000000000000}">
      <formula1>0</formula1>
      <formula2>1000000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showGridLines="0" workbookViewId="0"/>
  </sheetViews>
  <sheetFormatPr defaultColWidth="11.42578125" defaultRowHeight="14.45"/>
  <cols>
    <col min="2" max="2" width="10.7109375" customWidth="1"/>
    <col min="3" max="3" width="23.28515625" customWidth="1"/>
    <col min="4" max="4" width="5.7109375" customWidth="1"/>
    <col min="5" max="5" width="6.7109375" customWidth="1"/>
    <col min="6" max="6" width="5.7109375" customWidth="1"/>
    <col min="7" max="7" width="6.7109375" customWidth="1"/>
    <col min="8" max="8" width="5.7109375" customWidth="1"/>
    <col min="9" max="9" width="6.7109375" customWidth="1"/>
    <col min="10" max="10" width="5.7109375" customWidth="1"/>
    <col min="11" max="11" width="6.7109375" customWidth="1"/>
    <col min="12" max="12" width="5.7109375" customWidth="1"/>
    <col min="13" max="13" width="6.7109375" customWidth="1"/>
    <col min="14" max="14" width="5.7109375" customWidth="1"/>
    <col min="15" max="15" width="6.7109375" customWidth="1"/>
    <col min="16" max="16" width="5.7109375" customWidth="1"/>
    <col min="17" max="17" width="6.7109375" customWidth="1"/>
  </cols>
  <sheetData>
    <row r="1" spans="1:17" ht="15.6">
      <c r="B1" s="68"/>
      <c r="C1" s="83" t="s">
        <v>0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68"/>
      <c r="O1" s="68"/>
      <c r="P1" s="68"/>
      <c r="Q1" s="69" t="s">
        <v>1</v>
      </c>
    </row>
    <row r="2" spans="1:17">
      <c r="B2" s="70"/>
      <c r="C2" s="84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70"/>
      <c r="O2" s="70"/>
      <c r="P2" s="70"/>
      <c r="Q2" s="70" t="s">
        <v>3</v>
      </c>
    </row>
    <row r="3" spans="1:17">
      <c r="A3" s="84" t="s">
        <v>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</row>
    <row r="4" spans="1:17">
      <c r="A4" s="84" t="s">
        <v>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</row>
    <row r="5" spans="1:17">
      <c r="A5" s="84" t="s">
        <v>6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>
      <c r="A6" s="93" t="s">
        <v>7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</row>
    <row r="7" spans="1:17">
      <c r="A7" s="41" t="s">
        <v>8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4" t="s">
        <v>9</v>
      </c>
      <c r="M7" s="42"/>
      <c r="N7" s="42"/>
      <c r="O7" s="42"/>
      <c r="P7" s="42"/>
      <c r="Q7" s="42"/>
    </row>
    <row r="8" spans="1:17">
      <c r="A8" s="41" t="s">
        <v>10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4" t="s">
        <v>11</v>
      </c>
      <c r="M8" s="43"/>
      <c r="N8" s="43"/>
      <c r="O8" s="43"/>
      <c r="P8" s="43"/>
      <c r="Q8" s="43"/>
    </row>
    <row r="9" spans="1:17">
      <c r="A9" s="41" t="s">
        <v>12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4" t="s">
        <v>13</v>
      </c>
      <c r="M9" s="85">
        <v>2023</v>
      </c>
      <c r="N9" s="85"/>
      <c r="O9" s="85"/>
      <c r="P9" s="85"/>
      <c r="Q9" s="85"/>
    </row>
    <row r="10" spans="1:17" ht="15" thickBot="1"/>
    <row r="11" spans="1:17" ht="17.45" thickBot="1">
      <c r="A11" s="88" t="s">
        <v>14</v>
      </c>
      <c r="B11" s="89"/>
      <c r="C11" s="89"/>
      <c r="D11" s="90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2"/>
    </row>
    <row r="12" spans="1:17" ht="27" customHeight="1" thickBot="1">
      <c r="A12" s="94" t="s">
        <v>15</v>
      </c>
      <c r="B12" s="95"/>
      <c r="C12" s="95"/>
      <c r="D12" s="97" t="s">
        <v>16</v>
      </c>
      <c r="E12" s="98"/>
      <c r="F12" s="98"/>
      <c r="G12" s="99"/>
      <c r="H12" s="97" t="s">
        <v>17</v>
      </c>
      <c r="I12" s="98"/>
      <c r="J12" s="98"/>
      <c r="K12" s="99"/>
      <c r="L12" s="100" t="s">
        <v>18</v>
      </c>
      <c r="M12" s="101"/>
      <c r="N12" s="101" t="s">
        <v>19</v>
      </c>
      <c r="O12" s="102"/>
      <c r="P12" s="20"/>
      <c r="Q12" s="21" t="s">
        <v>20</v>
      </c>
    </row>
    <row r="13" spans="1:17" ht="15" thickBot="1">
      <c r="A13" s="103" t="s">
        <v>337</v>
      </c>
      <c r="B13" s="110" t="s">
        <v>338</v>
      </c>
      <c r="C13" s="111"/>
      <c r="D13" s="3" t="s">
        <v>23</v>
      </c>
      <c r="E13" s="11" t="s">
        <v>24</v>
      </c>
      <c r="F13" s="3" t="s">
        <v>23</v>
      </c>
      <c r="G13" s="11" t="s">
        <v>25</v>
      </c>
      <c r="H13" s="3" t="s">
        <v>23</v>
      </c>
      <c r="I13" s="11" t="s">
        <v>24</v>
      </c>
      <c r="J13" s="3" t="s">
        <v>23</v>
      </c>
      <c r="K13" s="11" t="s">
        <v>25</v>
      </c>
      <c r="L13" s="3" t="s">
        <v>23</v>
      </c>
      <c r="M13" s="3" t="s">
        <v>26</v>
      </c>
      <c r="N13" s="3" t="s">
        <v>23</v>
      </c>
      <c r="O13" s="3" t="s">
        <v>26</v>
      </c>
      <c r="P13" s="3" t="s">
        <v>23</v>
      </c>
      <c r="Q13" s="11" t="s">
        <v>20</v>
      </c>
    </row>
    <row r="14" spans="1:17" ht="15" thickBot="1">
      <c r="A14" s="104"/>
      <c r="B14" s="72" t="s">
        <v>21</v>
      </c>
      <c r="C14" s="74"/>
      <c r="D14" s="4" t="s">
        <v>339</v>
      </c>
      <c r="E14" s="23"/>
      <c r="F14" s="4" t="s">
        <v>340</v>
      </c>
      <c r="G14" s="23"/>
      <c r="H14" s="4" t="s">
        <v>341</v>
      </c>
      <c r="I14" s="23"/>
      <c r="J14" s="4" t="s">
        <v>342</v>
      </c>
      <c r="K14" s="23"/>
      <c r="L14" s="4" t="s">
        <v>343</v>
      </c>
      <c r="M14" s="25">
        <f>SUM(E14+G14)</f>
        <v>0</v>
      </c>
      <c r="N14" s="4" t="s">
        <v>344</v>
      </c>
      <c r="O14" s="25">
        <f>SUM(I14,K14)</f>
        <v>0</v>
      </c>
      <c r="P14" s="4" t="s">
        <v>345</v>
      </c>
      <c r="Q14" s="26" t="e">
        <f>(O14*100/M14)</f>
        <v>#DIV/0!</v>
      </c>
    </row>
    <row r="15" spans="1:17" ht="15" thickBot="1">
      <c r="A15" s="104"/>
      <c r="B15" s="72" t="s">
        <v>108</v>
      </c>
      <c r="C15" s="74"/>
      <c r="D15" s="4" t="s">
        <v>346</v>
      </c>
      <c r="E15" s="23"/>
      <c r="F15" s="4" t="s">
        <v>347</v>
      </c>
      <c r="G15" s="23"/>
      <c r="H15" s="4" t="s">
        <v>348</v>
      </c>
      <c r="I15" s="23"/>
      <c r="J15" s="4" t="s">
        <v>349</v>
      </c>
      <c r="K15" s="23"/>
      <c r="L15" s="4" t="s">
        <v>350</v>
      </c>
      <c r="M15" s="25">
        <f t="shared" ref="M15:M17" si="0">SUM(E15+G15)</f>
        <v>0</v>
      </c>
      <c r="N15" s="4" t="s">
        <v>351</v>
      </c>
      <c r="O15" s="25">
        <f t="shared" ref="O15:O17" si="1">SUM(I15,K15)</f>
        <v>0</v>
      </c>
      <c r="P15" s="4" t="s">
        <v>352</v>
      </c>
      <c r="Q15" s="27" t="e">
        <f t="shared" ref="Q15" si="2">(O15*100/M15)</f>
        <v>#DIV/0!</v>
      </c>
    </row>
    <row r="16" spans="1:17" ht="15" thickBot="1">
      <c r="A16" s="104"/>
      <c r="B16" s="72" t="s">
        <v>181</v>
      </c>
      <c r="C16" s="74"/>
      <c r="D16" s="4" t="s">
        <v>353</v>
      </c>
      <c r="E16" s="23"/>
      <c r="F16" s="4" t="s">
        <v>354</v>
      </c>
      <c r="G16" s="23"/>
      <c r="H16" s="4" t="s">
        <v>355</v>
      </c>
      <c r="I16" s="23"/>
      <c r="J16" s="4" t="s">
        <v>356</v>
      </c>
      <c r="K16" s="23"/>
      <c r="L16" s="4" t="s">
        <v>357</v>
      </c>
      <c r="M16" s="25">
        <f t="shared" si="0"/>
        <v>0</v>
      </c>
      <c r="N16" s="4" t="s">
        <v>358</v>
      </c>
      <c r="O16" s="25">
        <f t="shared" si="1"/>
        <v>0</v>
      </c>
      <c r="P16" s="4" t="s">
        <v>359</v>
      </c>
      <c r="Q16" s="26" t="e">
        <f>(O16*100/M16)</f>
        <v>#DIV/0!</v>
      </c>
    </row>
    <row r="17" spans="1:17" ht="15" thickBot="1">
      <c r="A17" s="104"/>
      <c r="B17" s="72" t="s">
        <v>360</v>
      </c>
      <c r="C17" s="74"/>
      <c r="D17" s="4" t="s">
        <v>361</v>
      </c>
      <c r="E17" s="23"/>
      <c r="F17" s="4" t="s">
        <v>362</v>
      </c>
      <c r="G17" s="23"/>
      <c r="H17" s="4" t="s">
        <v>363</v>
      </c>
      <c r="I17" s="23"/>
      <c r="J17" s="4" t="s">
        <v>364</v>
      </c>
      <c r="K17" s="23"/>
      <c r="L17" s="4" t="s">
        <v>365</v>
      </c>
      <c r="M17" s="25">
        <f t="shared" si="0"/>
        <v>0</v>
      </c>
      <c r="N17" s="4" t="s">
        <v>366</v>
      </c>
      <c r="O17" s="25">
        <f t="shared" si="1"/>
        <v>0</v>
      </c>
      <c r="P17" s="4" t="s">
        <v>367</v>
      </c>
      <c r="Q17" s="26" t="e">
        <f>(O17*100/M17)</f>
        <v>#DIV/0!</v>
      </c>
    </row>
    <row r="18" spans="1:17" ht="15" thickBot="1">
      <c r="A18" s="105"/>
      <c r="B18" s="14" t="s">
        <v>368</v>
      </c>
      <c r="C18" s="15"/>
      <c r="D18" s="28" t="s">
        <v>369</v>
      </c>
      <c r="E18" s="28">
        <f>SUM(E14:E17)</f>
        <v>0</v>
      </c>
      <c r="F18" s="7" t="s">
        <v>370</v>
      </c>
      <c r="G18" s="28">
        <f>SUM(G14:G17)</f>
        <v>0</v>
      </c>
      <c r="H18" s="7" t="s">
        <v>371</v>
      </c>
      <c r="I18" s="28">
        <f>SUM(I14:I17)</f>
        <v>0</v>
      </c>
      <c r="J18" s="7" t="s">
        <v>372</v>
      </c>
      <c r="K18" s="28">
        <f>SUM(K14:K17)</f>
        <v>0</v>
      </c>
      <c r="L18" s="7" t="s">
        <v>373</v>
      </c>
      <c r="M18" s="24">
        <f>SUM(M14:M17)</f>
        <v>0</v>
      </c>
      <c r="N18" s="7" t="s">
        <v>374</v>
      </c>
      <c r="O18" s="24">
        <f>SUM(O14:O17)</f>
        <v>0</v>
      </c>
      <c r="P18" s="7" t="s">
        <v>375</v>
      </c>
      <c r="Q18" s="12" t="e">
        <f>(O18*100/M18)</f>
        <v>#DIV/0!</v>
      </c>
    </row>
    <row r="19" spans="1:17" ht="15" thickBot="1">
      <c r="A19" s="112" t="s">
        <v>376</v>
      </c>
      <c r="B19" s="110" t="s">
        <v>377</v>
      </c>
      <c r="C19" s="111"/>
      <c r="D19" s="3" t="s">
        <v>23</v>
      </c>
      <c r="E19" s="11" t="s">
        <v>24</v>
      </c>
      <c r="F19" s="3" t="s">
        <v>23</v>
      </c>
      <c r="G19" s="11" t="s">
        <v>25</v>
      </c>
      <c r="H19" s="3" t="s">
        <v>23</v>
      </c>
      <c r="I19" s="11" t="s">
        <v>24</v>
      </c>
      <c r="J19" s="3" t="s">
        <v>23</v>
      </c>
      <c r="K19" s="11" t="s">
        <v>25</v>
      </c>
      <c r="L19" s="3" t="s">
        <v>23</v>
      </c>
      <c r="M19" s="3" t="s">
        <v>26</v>
      </c>
      <c r="N19" s="3" t="s">
        <v>23</v>
      </c>
      <c r="O19" s="3" t="s">
        <v>26</v>
      </c>
      <c r="P19" s="3" t="s">
        <v>23</v>
      </c>
      <c r="Q19" s="11" t="s">
        <v>20</v>
      </c>
    </row>
    <row r="20" spans="1:17" ht="15" thickBot="1">
      <c r="A20" s="104"/>
      <c r="B20" s="72" t="s">
        <v>378</v>
      </c>
      <c r="C20" s="74"/>
      <c r="D20" s="4" t="s">
        <v>379</v>
      </c>
      <c r="E20" s="23"/>
      <c r="F20" s="4" t="s">
        <v>380</v>
      </c>
      <c r="G20" s="23"/>
      <c r="H20" s="4" t="s">
        <v>381</v>
      </c>
      <c r="I20" s="23"/>
      <c r="J20" s="4" t="s">
        <v>382</v>
      </c>
      <c r="K20" s="23"/>
      <c r="L20" s="4" t="s">
        <v>383</v>
      </c>
      <c r="M20" s="25">
        <f>SUM(E20+G20)</f>
        <v>0</v>
      </c>
      <c r="N20" s="4" t="s">
        <v>384</v>
      </c>
      <c r="O20" s="25">
        <f>SUM(I20,K20)</f>
        <v>0</v>
      </c>
      <c r="P20" s="4" t="s">
        <v>385</v>
      </c>
      <c r="Q20" s="26" t="e">
        <f t="shared" ref="Q20:Q28" si="3">(O20*100/M20)</f>
        <v>#DIV/0!</v>
      </c>
    </row>
    <row r="21" spans="1:17" ht="15" thickBot="1">
      <c r="A21" s="104"/>
      <c r="B21" s="72" t="s">
        <v>386</v>
      </c>
      <c r="C21" s="74"/>
      <c r="D21" s="4" t="s">
        <v>387</v>
      </c>
      <c r="E21" s="23"/>
      <c r="F21" s="4" t="s">
        <v>388</v>
      </c>
      <c r="G21" s="23"/>
      <c r="H21" s="4" t="s">
        <v>389</v>
      </c>
      <c r="I21" s="23"/>
      <c r="J21" s="4" t="s">
        <v>390</v>
      </c>
      <c r="K21" s="23"/>
      <c r="L21" s="4" t="s">
        <v>391</v>
      </c>
      <c r="M21" s="25">
        <f t="shared" ref="M21:M27" si="4">SUM(E21+G21)</f>
        <v>0</v>
      </c>
      <c r="N21" s="4" t="s">
        <v>392</v>
      </c>
      <c r="O21" s="25">
        <f t="shared" ref="O21:O27" si="5">SUM(I21,K21)</f>
        <v>0</v>
      </c>
      <c r="P21" s="4" t="s">
        <v>393</v>
      </c>
      <c r="Q21" s="26" t="e">
        <f t="shared" si="3"/>
        <v>#DIV/0!</v>
      </c>
    </row>
    <row r="22" spans="1:17" ht="15" thickBot="1">
      <c r="A22" s="104"/>
      <c r="B22" s="72" t="s">
        <v>394</v>
      </c>
      <c r="C22" s="74"/>
      <c r="D22" s="4" t="s">
        <v>395</v>
      </c>
      <c r="E22" s="23"/>
      <c r="F22" s="4" t="s">
        <v>396</v>
      </c>
      <c r="G22" s="23"/>
      <c r="H22" s="4" t="s">
        <v>397</v>
      </c>
      <c r="I22" s="23"/>
      <c r="J22" s="4" t="s">
        <v>398</v>
      </c>
      <c r="K22" s="23"/>
      <c r="L22" s="4" t="s">
        <v>399</v>
      </c>
      <c r="M22" s="25">
        <f t="shared" si="4"/>
        <v>0</v>
      </c>
      <c r="N22" s="4" t="s">
        <v>400</v>
      </c>
      <c r="O22" s="25">
        <f t="shared" si="5"/>
        <v>0</v>
      </c>
      <c r="P22" s="4" t="s">
        <v>401</v>
      </c>
      <c r="Q22" s="26" t="e">
        <f t="shared" si="3"/>
        <v>#DIV/0!</v>
      </c>
    </row>
    <row r="23" spans="1:17" ht="15" thickBot="1">
      <c r="A23" s="104"/>
      <c r="B23" s="72" t="s">
        <v>402</v>
      </c>
      <c r="C23" s="74"/>
      <c r="D23" s="4" t="s">
        <v>403</v>
      </c>
      <c r="E23" s="23"/>
      <c r="F23" s="4" t="s">
        <v>404</v>
      </c>
      <c r="G23" s="23"/>
      <c r="H23" s="4" t="s">
        <v>405</v>
      </c>
      <c r="I23" s="23"/>
      <c r="J23" s="4" t="s">
        <v>406</v>
      </c>
      <c r="K23" s="23"/>
      <c r="L23" s="4" t="s">
        <v>407</v>
      </c>
      <c r="M23" s="25">
        <f t="shared" si="4"/>
        <v>0</v>
      </c>
      <c r="N23" s="4" t="s">
        <v>408</v>
      </c>
      <c r="O23" s="25">
        <f t="shared" si="5"/>
        <v>0</v>
      </c>
      <c r="P23" s="4" t="s">
        <v>409</v>
      </c>
      <c r="Q23" s="26" t="e">
        <f t="shared" si="3"/>
        <v>#DIV/0!</v>
      </c>
    </row>
    <row r="24" spans="1:17" ht="15" thickBot="1">
      <c r="A24" s="104"/>
      <c r="B24" s="72" t="s">
        <v>410</v>
      </c>
      <c r="C24" s="74"/>
      <c r="D24" s="4" t="s">
        <v>411</v>
      </c>
      <c r="E24" s="23"/>
      <c r="F24" s="4" t="s">
        <v>412</v>
      </c>
      <c r="G24" s="23"/>
      <c r="H24" s="4" t="s">
        <v>413</v>
      </c>
      <c r="I24" s="23"/>
      <c r="J24" s="4" t="s">
        <v>414</v>
      </c>
      <c r="K24" s="23"/>
      <c r="L24" s="4" t="s">
        <v>415</v>
      </c>
      <c r="M24" s="25">
        <f t="shared" si="4"/>
        <v>0</v>
      </c>
      <c r="N24" s="4" t="s">
        <v>416</v>
      </c>
      <c r="O24" s="25">
        <f t="shared" si="5"/>
        <v>0</v>
      </c>
      <c r="P24" s="4" t="s">
        <v>417</v>
      </c>
      <c r="Q24" s="26" t="e">
        <f t="shared" si="3"/>
        <v>#DIV/0!</v>
      </c>
    </row>
    <row r="25" spans="1:17" ht="15" thickBot="1">
      <c r="A25" s="104"/>
      <c r="B25" s="72" t="s">
        <v>418</v>
      </c>
      <c r="C25" s="74"/>
      <c r="D25" s="4" t="s">
        <v>419</v>
      </c>
      <c r="E25" s="23"/>
      <c r="F25" s="4" t="s">
        <v>420</v>
      </c>
      <c r="G25" s="23"/>
      <c r="H25" s="4" t="s">
        <v>421</v>
      </c>
      <c r="I25" s="23"/>
      <c r="J25" s="4" t="s">
        <v>422</v>
      </c>
      <c r="K25" s="23"/>
      <c r="L25" s="4" t="s">
        <v>423</v>
      </c>
      <c r="M25" s="25">
        <f t="shared" si="4"/>
        <v>0</v>
      </c>
      <c r="N25" s="4" t="s">
        <v>424</v>
      </c>
      <c r="O25" s="25">
        <f t="shared" si="5"/>
        <v>0</v>
      </c>
      <c r="P25" s="4" t="s">
        <v>425</v>
      </c>
      <c r="Q25" s="26" t="e">
        <f t="shared" si="3"/>
        <v>#DIV/0!</v>
      </c>
    </row>
    <row r="26" spans="1:17" ht="15" thickBot="1">
      <c r="A26" s="104"/>
      <c r="B26" s="72" t="s">
        <v>426</v>
      </c>
      <c r="C26" s="74"/>
      <c r="D26" s="4" t="s">
        <v>427</v>
      </c>
      <c r="E26" s="23"/>
      <c r="F26" s="4" t="s">
        <v>428</v>
      </c>
      <c r="G26" s="23"/>
      <c r="H26" s="4" t="s">
        <v>429</v>
      </c>
      <c r="I26" s="23"/>
      <c r="J26" s="4" t="s">
        <v>430</v>
      </c>
      <c r="K26" s="23"/>
      <c r="L26" s="4" t="s">
        <v>431</v>
      </c>
      <c r="M26" s="25">
        <f t="shared" si="4"/>
        <v>0</v>
      </c>
      <c r="N26" s="4" t="s">
        <v>432</v>
      </c>
      <c r="O26" s="25">
        <f t="shared" si="5"/>
        <v>0</v>
      </c>
      <c r="P26" s="4" t="s">
        <v>433</v>
      </c>
      <c r="Q26" s="26" t="e">
        <f t="shared" si="3"/>
        <v>#DIV/0!</v>
      </c>
    </row>
    <row r="27" spans="1:17" ht="15" thickBot="1">
      <c r="A27" s="104"/>
      <c r="B27" s="72" t="s">
        <v>434</v>
      </c>
      <c r="C27" s="74"/>
      <c r="D27" s="4" t="s">
        <v>435</v>
      </c>
      <c r="E27" s="23"/>
      <c r="F27" s="4" t="s">
        <v>436</v>
      </c>
      <c r="G27" s="23"/>
      <c r="H27" s="4" t="s">
        <v>437</v>
      </c>
      <c r="I27" s="23"/>
      <c r="J27" s="4" t="s">
        <v>438</v>
      </c>
      <c r="K27" s="23"/>
      <c r="L27" s="4" t="s">
        <v>439</v>
      </c>
      <c r="M27" s="25">
        <f t="shared" si="4"/>
        <v>0</v>
      </c>
      <c r="N27" s="4" t="s">
        <v>440</v>
      </c>
      <c r="O27" s="25">
        <f t="shared" si="5"/>
        <v>0</v>
      </c>
      <c r="P27" s="4" t="s">
        <v>441</v>
      </c>
      <c r="Q27" s="26" t="e">
        <f t="shared" si="3"/>
        <v>#DIV/0!</v>
      </c>
    </row>
    <row r="28" spans="1:17" ht="15" thickBot="1">
      <c r="A28" s="105"/>
      <c r="B28" s="18" t="s">
        <v>26</v>
      </c>
      <c r="C28" s="19"/>
      <c r="D28" s="7" t="s">
        <v>442</v>
      </c>
      <c r="E28" s="7">
        <f>SUM(E20:E27)</f>
        <v>0</v>
      </c>
      <c r="F28" s="7" t="s">
        <v>443</v>
      </c>
      <c r="G28" s="7">
        <f>SUM(G20:G27)</f>
        <v>0</v>
      </c>
      <c r="H28" s="7" t="s">
        <v>444</v>
      </c>
      <c r="I28" s="7">
        <f>SUM(I20:I27)</f>
        <v>0</v>
      </c>
      <c r="J28" s="7" t="s">
        <v>445</v>
      </c>
      <c r="K28" s="7">
        <f>SUM(K20:K27)</f>
        <v>0</v>
      </c>
      <c r="L28" s="7" t="s">
        <v>446</v>
      </c>
      <c r="M28" s="7">
        <f>SUM(M20:M27)</f>
        <v>0</v>
      </c>
      <c r="N28" s="7" t="s">
        <v>447</v>
      </c>
      <c r="O28" s="7">
        <f>SUM(O20:O27)</f>
        <v>0</v>
      </c>
      <c r="P28" s="7" t="s">
        <v>448</v>
      </c>
      <c r="Q28" s="13" t="e">
        <f t="shared" si="3"/>
        <v>#DIV/0!</v>
      </c>
    </row>
    <row r="29" spans="1:17" ht="15" thickBot="1"/>
    <row r="30" spans="1:17" ht="27.6" customHeight="1" thickBot="1">
      <c r="A30" s="103" t="s">
        <v>449</v>
      </c>
      <c r="B30" s="108" t="s">
        <v>450</v>
      </c>
      <c r="C30" s="109"/>
      <c r="D30" s="3" t="s">
        <v>23</v>
      </c>
      <c r="E30" s="3" t="s">
        <v>26</v>
      </c>
      <c r="F30" s="3" t="s">
        <v>23</v>
      </c>
      <c r="G30" s="3" t="s">
        <v>26</v>
      </c>
      <c r="H30" s="3" t="s">
        <v>23</v>
      </c>
      <c r="I30" s="3" t="s">
        <v>26</v>
      </c>
      <c r="J30" s="1"/>
      <c r="K30" s="1"/>
      <c r="L30" s="1"/>
      <c r="M30" s="1"/>
      <c r="N30" s="1"/>
      <c r="O30" s="1"/>
      <c r="P30" s="1"/>
      <c r="Q30" s="1"/>
    </row>
    <row r="31" spans="1:17" ht="15" thickBot="1">
      <c r="A31" s="104"/>
      <c r="B31" s="106" t="s">
        <v>451</v>
      </c>
      <c r="C31" s="2" t="s">
        <v>452</v>
      </c>
      <c r="D31" s="4" t="s">
        <v>453</v>
      </c>
      <c r="E31" s="23"/>
      <c r="F31" s="4" t="s">
        <v>454</v>
      </c>
      <c r="G31" s="23"/>
      <c r="H31" s="4" t="s">
        <v>455</v>
      </c>
      <c r="I31" s="26" t="e">
        <f>(G31*100/E31)</f>
        <v>#DIV/0!</v>
      </c>
      <c r="J31" s="1"/>
      <c r="K31" s="1"/>
      <c r="M31" s="1"/>
      <c r="N31" s="1"/>
      <c r="O31" s="1"/>
      <c r="P31" s="1"/>
      <c r="Q31" s="1"/>
    </row>
    <row r="32" spans="1:17" ht="15" thickBot="1">
      <c r="A32" s="104"/>
      <c r="B32" s="107"/>
      <c r="C32" s="2" t="s">
        <v>456</v>
      </c>
      <c r="D32" s="4" t="s">
        <v>457</v>
      </c>
      <c r="E32" s="23"/>
      <c r="F32" s="4" t="s">
        <v>458</v>
      </c>
      <c r="G32" s="23"/>
      <c r="H32" s="4" t="s">
        <v>459</v>
      </c>
      <c r="I32" s="26" t="e">
        <f t="shared" ref="I32:I40" si="6">(G32*100/E32)</f>
        <v>#DIV/0!</v>
      </c>
      <c r="J32" s="1"/>
      <c r="K32" s="1"/>
      <c r="M32" s="1"/>
      <c r="N32" s="1"/>
      <c r="O32" s="1"/>
      <c r="P32" s="1"/>
      <c r="Q32" s="1"/>
    </row>
    <row r="33" spans="1:17" ht="15" thickBot="1">
      <c r="A33" s="104"/>
      <c r="B33" s="107"/>
      <c r="C33" s="2" t="s">
        <v>460</v>
      </c>
      <c r="D33" s="4" t="s">
        <v>461</v>
      </c>
      <c r="E33" s="23"/>
      <c r="F33" s="4" t="s">
        <v>462</v>
      </c>
      <c r="G33" s="23"/>
      <c r="H33" s="4" t="s">
        <v>463</v>
      </c>
      <c r="I33" s="26" t="e">
        <f t="shared" si="6"/>
        <v>#DIV/0!</v>
      </c>
      <c r="J33" s="1"/>
      <c r="K33" s="1"/>
      <c r="M33" s="1"/>
      <c r="N33" s="1"/>
      <c r="O33" s="1"/>
      <c r="P33" s="1"/>
      <c r="Q33" s="1"/>
    </row>
    <row r="34" spans="1:17" ht="15" thickBot="1">
      <c r="A34" s="104"/>
      <c r="B34" s="107"/>
      <c r="C34" s="2" t="s">
        <v>464</v>
      </c>
      <c r="D34" s="4" t="s">
        <v>465</v>
      </c>
      <c r="E34" s="23"/>
      <c r="F34" s="4" t="s">
        <v>466</v>
      </c>
      <c r="G34" s="23"/>
      <c r="H34" s="4" t="s">
        <v>467</v>
      </c>
      <c r="I34" s="26" t="e">
        <f t="shared" si="6"/>
        <v>#DIV/0!</v>
      </c>
      <c r="J34" s="1"/>
      <c r="K34" s="1"/>
      <c r="M34" s="1"/>
      <c r="N34" s="1"/>
      <c r="O34" s="1"/>
      <c r="P34" s="1"/>
      <c r="Q34" s="1"/>
    </row>
    <row r="35" spans="1:17" ht="15" thickBot="1">
      <c r="A35" s="104"/>
      <c r="B35" s="72" t="s">
        <v>468</v>
      </c>
      <c r="C35" s="74"/>
      <c r="D35" s="4" t="s">
        <v>469</v>
      </c>
      <c r="E35" s="23"/>
      <c r="F35" s="4" t="s">
        <v>470</v>
      </c>
      <c r="G35" s="23"/>
      <c r="H35" s="4" t="s">
        <v>471</v>
      </c>
      <c r="I35" s="26" t="e">
        <f t="shared" si="6"/>
        <v>#DIV/0!</v>
      </c>
      <c r="J35" s="1"/>
      <c r="K35" s="1"/>
      <c r="M35" s="1"/>
      <c r="N35" s="1"/>
      <c r="O35" s="1"/>
      <c r="P35" s="1"/>
      <c r="Q35" s="1"/>
    </row>
    <row r="36" spans="1:17" ht="15" thickBot="1">
      <c r="A36" s="104"/>
      <c r="B36" s="72" t="s">
        <v>472</v>
      </c>
      <c r="C36" s="74"/>
      <c r="D36" s="4" t="s">
        <v>473</v>
      </c>
      <c r="E36" s="23"/>
      <c r="F36" s="4" t="s">
        <v>474</v>
      </c>
      <c r="G36" s="23"/>
      <c r="H36" s="4" t="s">
        <v>475</v>
      </c>
      <c r="I36" s="26" t="e">
        <f t="shared" si="6"/>
        <v>#DIV/0!</v>
      </c>
      <c r="J36" s="1"/>
      <c r="K36" s="1"/>
      <c r="M36" s="1"/>
      <c r="N36" s="1"/>
      <c r="O36" s="1"/>
      <c r="P36" s="1"/>
      <c r="Q36" s="1"/>
    </row>
    <row r="37" spans="1:17" ht="15" thickBot="1">
      <c r="A37" s="104"/>
      <c r="B37" s="72" t="s">
        <v>476</v>
      </c>
      <c r="C37" s="74"/>
      <c r="D37" s="4" t="s">
        <v>477</v>
      </c>
      <c r="E37" s="23"/>
      <c r="F37" s="4" t="s">
        <v>478</v>
      </c>
      <c r="G37" s="23"/>
      <c r="H37" s="4" t="s">
        <v>479</v>
      </c>
      <c r="I37" s="26" t="e">
        <f t="shared" si="6"/>
        <v>#DIV/0!</v>
      </c>
      <c r="J37" s="1"/>
      <c r="K37" s="1"/>
      <c r="M37" s="1"/>
      <c r="N37" s="1"/>
      <c r="O37" s="1"/>
      <c r="P37" s="1"/>
      <c r="Q37" s="1"/>
    </row>
    <row r="38" spans="1:17" ht="15" thickBot="1">
      <c r="A38" s="104"/>
      <c r="B38" s="72" t="s">
        <v>480</v>
      </c>
      <c r="C38" s="74"/>
      <c r="D38" s="4" t="s">
        <v>481</v>
      </c>
      <c r="E38" s="23"/>
      <c r="F38" s="4" t="s">
        <v>482</v>
      </c>
      <c r="G38" s="23"/>
      <c r="H38" s="4" t="s">
        <v>483</v>
      </c>
      <c r="I38" s="26" t="e">
        <f t="shared" si="6"/>
        <v>#DIV/0!</v>
      </c>
      <c r="J38" s="1"/>
      <c r="K38" s="1"/>
      <c r="M38" s="1"/>
      <c r="N38" s="1"/>
      <c r="O38" s="1"/>
      <c r="P38" s="1"/>
      <c r="Q38" s="1"/>
    </row>
    <row r="39" spans="1:17" ht="15" thickBot="1">
      <c r="A39" s="104"/>
      <c r="B39" s="72" t="s">
        <v>484</v>
      </c>
      <c r="C39" s="74"/>
      <c r="D39" s="4" t="s">
        <v>485</v>
      </c>
      <c r="E39" s="23"/>
      <c r="F39" s="4" t="s">
        <v>486</v>
      </c>
      <c r="G39" s="23"/>
      <c r="H39" s="4" t="s">
        <v>487</v>
      </c>
      <c r="I39" s="26" t="e">
        <f t="shared" si="6"/>
        <v>#DIV/0!</v>
      </c>
      <c r="J39" s="1"/>
      <c r="K39" s="1"/>
      <c r="M39" s="1"/>
      <c r="N39" s="1"/>
      <c r="O39" s="1"/>
      <c r="P39" s="1"/>
      <c r="Q39" s="1"/>
    </row>
    <row r="40" spans="1:17" ht="15" thickBot="1">
      <c r="A40" s="105"/>
      <c r="B40" s="16" t="s">
        <v>488</v>
      </c>
      <c r="C40" s="17"/>
      <c r="D40" s="7" t="s">
        <v>489</v>
      </c>
      <c r="E40" s="7">
        <f>SUM(E31:E39)</f>
        <v>0</v>
      </c>
      <c r="F40" s="7" t="s">
        <v>490</v>
      </c>
      <c r="G40" s="7">
        <f>SUM(G31:G39)</f>
        <v>0</v>
      </c>
      <c r="H40" s="7" t="s">
        <v>491</v>
      </c>
      <c r="I40" s="7" t="e">
        <f t="shared" si="6"/>
        <v>#DIV/0!</v>
      </c>
      <c r="J40" s="1"/>
      <c r="K40" s="1"/>
      <c r="M40" s="1"/>
      <c r="N40" s="1"/>
      <c r="O40" s="1"/>
      <c r="P40" s="1"/>
      <c r="Q40" s="1"/>
    </row>
    <row r="41" spans="1:17">
      <c r="A41" s="45" t="s">
        <v>335</v>
      </c>
      <c r="B41" s="45" t="s">
        <v>336</v>
      </c>
    </row>
  </sheetData>
  <mergeCells count="38">
    <mergeCell ref="C2:M2"/>
    <mergeCell ref="M9:Q9"/>
    <mergeCell ref="A11:C11"/>
    <mergeCell ref="D11:Q11"/>
    <mergeCell ref="A12:C12"/>
    <mergeCell ref="A3:Q3"/>
    <mergeCell ref="A4:Q4"/>
    <mergeCell ref="A5:Q5"/>
    <mergeCell ref="A6:Q6"/>
    <mergeCell ref="L12:M12"/>
    <mergeCell ref="N12:O12"/>
    <mergeCell ref="D12:G12"/>
    <mergeCell ref="H12:K12"/>
    <mergeCell ref="C1:M1"/>
    <mergeCell ref="B27:C27"/>
    <mergeCell ref="A13:A18"/>
    <mergeCell ref="B13:C13"/>
    <mergeCell ref="B14:C14"/>
    <mergeCell ref="B15:C15"/>
    <mergeCell ref="B16:C16"/>
    <mergeCell ref="B17:C17"/>
    <mergeCell ref="B22:C22"/>
    <mergeCell ref="B23:C23"/>
    <mergeCell ref="B24:C24"/>
    <mergeCell ref="B25:C25"/>
    <mergeCell ref="B26:C26"/>
    <mergeCell ref="A19:A28"/>
    <mergeCell ref="B19:C19"/>
    <mergeCell ref="B20:C20"/>
    <mergeCell ref="B21:C21"/>
    <mergeCell ref="A30:A40"/>
    <mergeCell ref="B31:B34"/>
    <mergeCell ref="B35:C35"/>
    <mergeCell ref="B36:C36"/>
    <mergeCell ref="B37:C37"/>
    <mergeCell ref="B38:C38"/>
    <mergeCell ref="B39:C39"/>
    <mergeCell ref="B30:C30"/>
  </mergeCells>
  <dataValidations count="1">
    <dataValidation type="whole" allowBlank="1" showInputMessage="1" showErrorMessage="1" sqref="E14:E17 E20:E27 G14:G17 G20:G27 K14:K17 K20:K27 I14:I17 I20:I27 E31:E39 G31:G39" xr:uid="{00000000-0002-0000-0100-000000000000}">
      <formula1>0</formula1>
      <formula2>1000000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6"/>
  <sheetViews>
    <sheetView showGridLines="0" workbookViewId="0"/>
  </sheetViews>
  <sheetFormatPr defaultColWidth="11.42578125" defaultRowHeight="14.45"/>
  <cols>
    <col min="2" max="2" width="19.5703125" customWidth="1"/>
    <col min="3" max="3" width="33.28515625" customWidth="1"/>
  </cols>
  <sheetData>
    <row r="1" spans="1:9" ht="15.6">
      <c r="B1" s="68"/>
      <c r="C1" s="83" t="s">
        <v>0</v>
      </c>
      <c r="D1" s="83"/>
      <c r="E1" s="83"/>
      <c r="F1" s="83"/>
      <c r="G1" s="83"/>
      <c r="H1" s="68"/>
      <c r="I1" s="69" t="s">
        <v>1</v>
      </c>
    </row>
    <row r="2" spans="1:9">
      <c r="B2" s="70"/>
      <c r="C2" s="84" t="s">
        <v>2</v>
      </c>
      <c r="D2" s="84"/>
      <c r="E2" s="84"/>
      <c r="F2" s="84"/>
      <c r="G2" s="84"/>
      <c r="H2" s="70"/>
      <c r="I2" s="71" t="s">
        <v>3</v>
      </c>
    </row>
    <row r="3" spans="1:9">
      <c r="A3" s="84" t="s">
        <v>4</v>
      </c>
      <c r="B3" s="84"/>
      <c r="C3" s="84"/>
      <c r="D3" s="84"/>
      <c r="E3" s="84"/>
      <c r="F3" s="84"/>
      <c r="G3" s="84"/>
      <c r="H3" s="84"/>
      <c r="I3" s="84"/>
    </row>
    <row r="4" spans="1:9">
      <c r="A4" s="84" t="s">
        <v>5</v>
      </c>
      <c r="B4" s="84"/>
      <c r="C4" s="84"/>
      <c r="D4" s="84"/>
      <c r="E4" s="84"/>
      <c r="F4" s="84"/>
      <c r="G4" s="84"/>
      <c r="H4" s="84"/>
      <c r="I4" s="84"/>
    </row>
    <row r="5" spans="1:9">
      <c r="A5" s="84" t="s">
        <v>6</v>
      </c>
      <c r="B5" s="84"/>
      <c r="C5" s="84"/>
      <c r="D5" s="84"/>
      <c r="E5" s="84"/>
      <c r="F5" s="84"/>
      <c r="G5" s="84"/>
      <c r="H5" s="84"/>
      <c r="I5" s="84"/>
    </row>
    <row r="6" spans="1:9">
      <c r="A6" s="93" t="s">
        <v>7</v>
      </c>
      <c r="B6" s="93"/>
      <c r="C6" s="93"/>
      <c r="D6" s="93"/>
      <c r="E6" s="93"/>
      <c r="F6" s="93"/>
      <c r="G6" s="93"/>
      <c r="H6" s="93"/>
      <c r="I6" s="93"/>
    </row>
    <row r="7" spans="1:9">
      <c r="A7" s="41" t="s">
        <v>8</v>
      </c>
      <c r="B7" s="42"/>
      <c r="C7" s="42"/>
      <c r="D7" s="42"/>
      <c r="E7" s="42"/>
      <c r="F7" s="44" t="s">
        <v>9</v>
      </c>
      <c r="G7" s="42"/>
      <c r="H7" s="42"/>
      <c r="I7" s="42"/>
    </row>
    <row r="8" spans="1:9">
      <c r="A8" s="41" t="s">
        <v>10</v>
      </c>
      <c r="B8" s="43"/>
      <c r="C8" s="43"/>
      <c r="D8" s="43"/>
      <c r="E8" s="43"/>
      <c r="F8" s="44" t="s">
        <v>11</v>
      </c>
      <c r="G8" s="43"/>
      <c r="H8" s="43"/>
      <c r="I8" s="43"/>
    </row>
    <row r="9" spans="1:9">
      <c r="A9" s="41" t="s">
        <v>12</v>
      </c>
      <c r="B9" s="43"/>
      <c r="C9" s="43"/>
      <c r="D9" s="43"/>
      <c r="E9" s="43"/>
      <c r="F9" s="44" t="s">
        <v>13</v>
      </c>
      <c r="G9" s="85">
        <v>2023</v>
      </c>
      <c r="H9" s="85"/>
      <c r="I9" s="85"/>
    </row>
    <row r="10" spans="1:9" ht="15" thickBot="1"/>
    <row r="11" spans="1:9" ht="17.45" thickBot="1">
      <c r="A11" s="88" t="s">
        <v>14</v>
      </c>
      <c r="B11" s="89"/>
      <c r="C11" s="89"/>
      <c r="D11" s="90"/>
      <c r="E11" s="91"/>
      <c r="F11" s="91"/>
      <c r="G11" s="91"/>
      <c r="H11" s="91"/>
      <c r="I11" s="92"/>
    </row>
    <row r="12" spans="1:9" ht="16.149999999999999" customHeight="1" thickBot="1">
      <c r="A12" s="124" t="s">
        <v>492</v>
      </c>
      <c r="B12" s="124"/>
      <c r="C12" s="125"/>
      <c r="D12" s="100" t="s">
        <v>18</v>
      </c>
      <c r="E12" s="101"/>
      <c r="F12" s="101" t="s">
        <v>19</v>
      </c>
      <c r="G12" s="102"/>
      <c r="H12" s="113" t="s">
        <v>20</v>
      </c>
      <c r="I12" s="114"/>
    </row>
    <row r="13" spans="1:9" ht="15" customHeight="1" thickBot="1">
      <c r="A13" s="126"/>
      <c r="B13" s="126"/>
      <c r="C13" s="127"/>
      <c r="D13" s="3" t="s">
        <v>23</v>
      </c>
      <c r="E13" s="3" t="s">
        <v>26</v>
      </c>
      <c r="F13" s="3" t="s">
        <v>23</v>
      </c>
      <c r="G13" s="3" t="s">
        <v>26</v>
      </c>
      <c r="H13" s="3" t="s">
        <v>23</v>
      </c>
      <c r="I13" s="3" t="s">
        <v>20</v>
      </c>
    </row>
    <row r="14" spans="1:9" ht="15" thickBot="1">
      <c r="A14" s="121" t="s">
        <v>493</v>
      </c>
      <c r="B14" s="30" t="s">
        <v>494</v>
      </c>
      <c r="C14" s="51"/>
      <c r="D14" s="61" t="s">
        <v>495</v>
      </c>
      <c r="E14" s="38"/>
      <c r="F14" s="61" t="s">
        <v>496</v>
      </c>
      <c r="G14" s="38"/>
      <c r="H14" s="61" t="s">
        <v>497</v>
      </c>
      <c r="I14" s="39" t="e">
        <f>(G14*100/E14)</f>
        <v>#DIV/0!</v>
      </c>
    </row>
    <row r="15" spans="1:9" ht="15" thickBot="1">
      <c r="A15" s="122"/>
      <c r="B15" s="31" t="s">
        <v>498</v>
      </c>
      <c r="C15" s="32"/>
      <c r="D15" s="61" t="s">
        <v>499</v>
      </c>
      <c r="E15" s="38"/>
      <c r="F15" s="46" t="s">
        <v>500</v>
      </c>
      <c r="G15" s="38"/>
      <c r="H15" s="61" t="s">
        <v>501</v>
      </c>
      <c r="I15" s="40" t="e">
        <f>(G15*100/E15)</f>
        <v>#DIV/0!</v>
      </c>
    </row>
    <row r="16" spans="1:9" ht="15" thickBot="1">
      <c r="A16" s="123"/>
      <c r="B16" s="33" t="s">
        <v>502</v>
      </c>
      <c r="C16" s="33"/>
      <c r="D16" s="64" t="s">
        <v>503</v>
      </c>
      <c r="E16" s="64">
        <f>SUM(E14:E15)</f>
        <v>0</v>
      </c>
      <c r="F16" s="36" t="s">
        <v>504</v>
      </c>
      <c r="G16" s="64">
        <f>SUM(G14:G15)</f>
        <v>0</v>
      </c>
      <c r="H16" s="64" t="s">
        <v>505</v>
      </c>
      <c r="I16" s="65" t="e">
        <f>(G16*100/E16)</f>
        <v>#DIV/0!</v>
      </c>
    </row>
    <row r="17" spans="1:9" ht="15" customHeight="1" thickBot="1">
      <c r="A17" s="118" t="s">
        <v>506</v>
      </c>
      <c r="B17" s="56" t="s">
        <v>507</v>
      </c>
      <c r="C17" s="57"/>
      <c r="D17" s="57"/>
      <c r="E17" s="57"/>
      <c r="F17" s="57"/>
      <c r="G17" s="57"/>
      <c r="H17" s="57"/>
      <c r="I17" s="58"/>
    </row>
    <row r="18" spans="1:9" ht="15" thickBot="1">
      <c r="A18" s="119"/>
      <c r="B18" s="31" t="s">
        <v>508</v>
      </c>
      <c r="C18" s="32"/>
      <c r="D18" s="61" t="s">
        <v>509</v>
      </c>
      <c r="E18" s="38"/>
      <c r="F18" s="61" t="s">
        <v>510</v>
      </c>
      <c r="G18" s="38"/>
      <c r="H18" s="61" t="s">
        <v>511</v>
      </c>
      <c r="I18" s="39" t="e">
        <f>(G18*100/E18)</f>
        <v>#DIV/0!</v>
      </c>
    </row>
    <row r="19" spans="1:9" ht="15" thickBot="1">
      <c r="A19" s="119"/>
      <c r="B19" s="34" t="s">
        <v>512</v>
      </c>
      <c r="C19" s="29"/>
      <c r="D19" s="29" t="s">
        <v>513</v>
      </c>
      <c r="E19" s="64">
        <f>SUM(E18:E18)</f>
        <v>0</v>
      </c>
      <c r="F19" s="29" t="s">
        <v>514</v>
      </c>
      <c r="G19" s="64">
        <f>SUM(G18:G18)</f>
        <v>0</v>
      </c>
      <c r="H19" s="29" t="s">
        <v>515</v>
      </c>
      <c r="I19" s="65" t="e">
        <f>(G19*100/E19)</f>
        <v>#DIV/0!</v>
      </c>
    </row>
    <row r="20" spans="1:9" ht="15" thickBot="1">
      <c r="A20" s="119"/>
      <c r="B20" s="56" t="s">
        <v>516</v>
      </c>
      <c r="C20" s="57"/>
      <c r="D20" s="57"/>
      <c r="E20" s="57"/>
      <c r="F20" s="57"/>
      <c r="G20" s="57"/>
      <c r="H20" s="57"/>
      <c r="I20" s="58"/>
    </row>
    <row r="21" spans="1:9" ht="15" thickBot="1">
      <c r="A21" s="119"/>
      <c r="B21" s="30" t="s">
        <v>517</v>
      </c>
      <c r="C21" s="51"/>
      <c r="D21" s="62" t="s">
        <v>518</v>
      </c>
      <c r="E21" s="38"/>
      <c r="F21" s="62" t="s">
        <v>519</v>
      </c>
      <c r="G21" s="38"/>
      <c r="H21" s="62" t="s">
        <v>520</v>
      </c>
      <c r="I21" s="39" t="e">
        <f t="shared" ref="I21:I26" si="0">(G21*100/E21)</f>
        <v>#DIV/0!</v>
      </c>
    </row>
    <row r="22" spans="1:9" ht="15" thickBot="1">
      <c r="A22" s="119"/>
      <c r="B22" s="30" t="s">
        <v>521</v>
      </c>
      <c r="C22" s="51"/>
      <c r="D22" s="62" t="s">
        <v>522</v>
      </c>
      <c r="E22" s="38"/>
      <c r="F22" s="4" t="s">
        <v>523</v>
      </c>
      <c r="G22" s="38"/>
      <c r="H22" s="62" t="s">
        <v>524</v>
      </c>
      <c r="I22" s="39" t="e">
        <f t="shared" si="0"/>
        <v>#DIV/0!</v>
      </c>
    </row>
    <row r="23" spans="1:9" ht="15" thickBot="1">
      <c r="A23" s="119"/>
      <c r="B23" s="30" t="s">
        <v>525</v>
      </c>
      <c r="C23" s="51"/>
      <c r="D23" s="62" t="s">
        <v>526</v>
      </c>
      <c r="E23" s="38"/>
      <c r="F23" s="61" t="s">
        <v>527</v>
      </c>
      <c r="G23" s="38"/>
      <c r="H23" s="62" t="s">
        <v>528</v>
      </c>
      <c r="I23" s="39" t="e">
        <f t="shared" si="0"/>
        <v>#DIV/0!</v>
      </c>
    </row>
    <row r="24" spans="1:9" ht="15" thickBot="1">
      <c r="A24" s="119"/>
      <c r="B24" s="34" t="s">
        <v>529</v>
      </c>
      <c r="C24" s="29"/>
      <c r="D24" s="29" t="s">
        <v>530</v>
      </c>
      <c r="E24" s="64">
        <f>SUM(E21:E23)</f>
        <v>0</v>
      </c>
      <c r="F24" s="29" t="s">
        <v>531</v>
      </c>
      <c r="G24" s="64">
        <f>SUM(G21:G23)</f>
        <v>0</v>
      </c>
      <c r="H24" s="29" t="s">
        <v>532</v>
      </c>
      <c r="I24" s="65" t="e">
        <f>(G24*100/E24)</f>
        <v>#DIV/0!</v>
      </c>
    </row>
    <row r="25" spans="1:9" ht="15" thickBot="1">
      <c r="A25" s="119"/>
      <c r="B25" s="59" t="s">
        <v>533</v>
      </c>
      <c r="C25" s="52"/>
      <c r="D25" s="35" t="s">
        <v>534</v>
      </c>
      <c r="E25" s="66">
        <f>SUM(E19,E24)</f>
        <v>0</v>
      </c>
      <c r="F25" s="35" t="s">
        <v>535</v>
      </c>
      <c r="G25" s="66">
        <f>SUM(G19,G24)</f>
        <v>0</v>
      </c>
      <c r="H25" s="35" t="s">
        <v>536</v>
      </c>
      <c r="I25" s="67" t="e">
        <f>(G25*100/E25)</f>
        <v>#DIV/0!</v>
      </c>
    </row>
    <row r="26" spans="1:9" ht="15" customHeight="1" thickBot="1">
      <c r="A26" s="118" t="s">
        <v>537</v>
      </c>
      <c r="B26" s="30" t="s">
        <v>538</v>
      </c>
      <c r="C26" s="51"/>
      <c r="D26" s="61" t="s">
        <v>539</v>
      </c>
      <c r="E26" s="38"/>
      <c r="F26" s="61" t="s">
        <v>540</v>
      </c>
      <c r="G26" s="38"/>
      <c r="H26" s="61" t="s">
        <v>541</v>
      </c>
      <c r="I26" s="39" t="e">
        <f t="shared" si="0"/>
        <v>#DIV/0!</v>
      </c>
    </row>
    <row r="27" spans="1:9" ht="15" thickBot="1">
      <c r="A27" s="119"/>
      <c r="B27" s="30" t="s">
        <v>542</v>
      </c>
      <c r="C27" s="51"/>
      <c r="D27" s="61" t="s">
        <v>543</v>
      </c>
      <c r="E27" s="38"/>
      <c r="F27" s="61" t="s">
        <v>544</v>
      </c>
      <c r="G27" s="38"/>
      <c r="H27" s="61" t="s">
        <v>545</v>
      </c>
      <c r="I27" s="39" t="e">
        <f t="shared" ref="I27:I42" si="1">(G27*100/E27)</f>
        <v>#DIV/0!</v>
      </c>
    </row>
    <row r="28" spans="1:9" ht="15" thickBot="1">
      <c r="A28" s="119"/>
      <c r="B28" s="30" t="s">
        <v>546</v>
      </c>
      <c r="C28" s="51"/>
      <c r="D28" s="61" t="s">
        <v>547</v>
      </c>
      <c r="E28" s="38"/>
      <c r="F28" s="61" t="s">
        <v>548</v>
      </c>
      <c r="G28" s="38"/>
      <c r="H28" s="61" t="s">
        <v>549</v>
      </c>
      <c r="I28" s="39" t="e">
        <f t="shared" si="1"/>
        <v>#DIV/0!</v>
      </c>
    </row>
    <row r="29" spans="1:9" ht="15" thickBot="1">
      <c r="A29" s="119"/>
      <c r="B29" s="30" t="s">
        <v>550</v>
      </c>
      <c r="C29" s="51"/>
      <c r="D29" s="61" t="s">
        <v>551</v>
      </c>
      <c r="E29" s="38"/>
      <c r="F29" s="61" t="s">
        <v>552</v>
      </c>
      <c r="G29" s="38"/>
      <c r="H29" s="61" t="s">
        <v>553</v>
      </c>
      <c r="I29" s="39" t="e">
        <f t="shared" si="1"/>
        <v>#DIV/0!</v>
      </c>
    </row>
    <row r="30" spans="1:9" ht="15" thickBot="1">
      <c r="A30" s="119"/>
      <c r="B30" s="30" t="s">
        <v>554</v>
      </c>
      <c r="C30" s="51"/>
      <c r="D30" s="61" t="s">
        <v>555</v>
      </c>
      <c r="E30" s="38"/>
      <c r="F30" s="61" t="s">
        <v>556</v>
      </c>
      <c r="G30" s="38"/>
      <c r="H30" s="61" t="s">
        <v>557</v>
      </c>
      <c r="I30" s="39" t="e">
        <f t="shared" si="1"/>
        <v>#DIV/0!</v>
      </c>
    </row>
    <row r="31" spans="1:9" ht="15" thickBot="1">
      <c r="A31" s="119"/>
      <c r="B31" s="31" t="s">
        <v>558</v>
      </c>
      <c r="C31" s="32"/>
      <c r="D31" s="61" t="s">
        <v>559</v>
      </c>
      <c r="E31" s="38"/>
      <c r="F31" s="61" t="s">
        <v>560</v>
      </c>
      <c r="G31" s="38"/>
      <c r="H31" s="61" t="s">
        <v>561</v>
      </c>
      <c r="I31" s="39" t="e">
        <f t="shared" si="1"/>
        <v>#DIV/0!</v>
      </c>
    </row>
    <row r="32" spans="1:9" ht="15" thickBot="1">
      <c r="A32" s="119"/>
      <c r="B32" s="31" t="s">
        <v>562</v>
      </c>
      <c r="C32" s="32"/>
      <c r="D32" s="61" t="s">
        <v>563</v>
      </c>
      <c r="E32" s="38"/>
      <c r="F32" s="61" t="s">
        <v>564</v>
      </c>
      <c r="G32" s="38"/>
      <c r="H32" s="61" t="s">
        <v>565</v>
      </c>
      <c r="I32" s="39" t="e">
        <f t="shared" si="1"/>
        <v>#DIV/0!</v>
      </c>
    </row>
    <row r="33" spans="1:9" ht="15" thickBot="1">
      <c r="A33" s="119"/>
      <c r="B33" s="31" t="s">
        <v>566</v>
      </c>
      <c r="C33" s="32"/>
      <c r="D33" s="61" t="s">
        <v>567</v>
      </c>
      <c r="E33" s="38"/>
      <c r="F33" s="61" t="s">
        <v>568</v>
      </c>
      <c r="G33" s="38"/>
      <c r="H33" s="61" t="s">
        <v>569</v>
      </c>
      <c r="I33" s="39" t="e">
        <f t="shared" si="1"/>
        <v>#DIV/0!</v>
      </c>
    </row>
    <row r="34" spans="1:9" ht="15" thickBot="1">
      <c r="A34" s="119"/>
      <c r="B34" s="31" t="s">
        <v>570</v>
      </c>
      <c r="C34" s="32"/>
      <c r="D34" s="61" t="s">
        <v>571</v>
      </c>
      <c r="E34" s="38"/>
      <c r="F34" s="61" t="s">
        <v>572</v>
      </c>
      <c r="G34" s="38"/>
      <c r="H34" s="61" t="s">
        <v>573</v>
      </c>
      <c r="I34" s="39" t="e">
        <f t="shared" si="1"/>
        <v>#DIV/0!</v>
      </c>
    </row>
    <row r="35" spans="1:9" ht="15" thickBot="1">
      <c r="A35" s="119"/>
      <c r="B35" s="31" t="s">
        <v>574</v>
      </c>
      <c r="C35" s="32"/>
      <c r="D35" s="61" t="s">
        <v>575</v>
      </c>
      <c r="E35" s="38"/>
      <c r="F35" s="61" t="s">
        <v>576</v>
      </c>
      <c r="G35" s="38"/>
      <c r="H35" s="61" t="s">
        <v>577</v>
      </c>
      <c r="I35" s="39" t="e">
        <f t="shared" si="1"/>
        <v>#DIV/0!</v>
      </c>
    </row>
    <row r="36" spans="1:9" ht="15" thickBot="1">
      <c r="A36" s="119"/>
      <c r="B36" s="31" t="s">
        <v>578</v>
      </c>
      <c r="C36" s="32"/>
      <c r="D36" s="61" t="s">
        <v>579</v>
      </c>
      <c r="E36" s="38"/>
      <c r="F36" s="61" t="s">
        <v>580</v>
      </c>
      <c r="G36" s="38"/>
      <c r="H36" s="61" t="s">
        <v>581</v>
      </c>
      <c r="I36" s="39" t="e">
        <f t="shared" si="1"/>
        <v>#DIV/0!</v>
      </c>
    </row>
    <row r="37" spans="1:9" ht="15" thickBot="1">
      <c r="A37" s="119"/>
      <c r="B37" s="31" t="s">
        <v>582</v>
      </c>
      <c r="C37" s="32"/>
      <c r="D37" s="61" t="s">
        <v>583</v>
      </c>
      <c r="E37" s="38"/>
      <c r="F37" s="61" t="s">
        <v>584</v>
      </c>
      <c r="G37" s="38"/>
      <c r="H37" s="61" t="s">
        <v>585</v>
      </c>
      <c r="I37" s="39" t="e">
        <f t="shared" si="1"/>
        <v>#DIV/0!</v>
      </c>
    </row>
    <row r="38" spans="1:9" ht="15" thickBot="1">
      <c r="A38" s="119"/>
      <c r="B38" s="31" t="s">
        <v>586</v>
      </c>
      <c r="C38" s="32"/>
      <c r="D38" s="61" t="s">
        <v>587</v>
      </c>
      <c r="E38" s="38"/>
      <c r="F38" s="61" t="s">
        <v>588</v>
      </c>
      <c r="G38" s="38"/>
      <c r="H38" s="61" t="s">
        <v>589</v>
      </c>
      <c r="I38" s="39" t="e">
        <f t="shared" si="1"/>
        <v>#DIV/0!</v>
      </c>
    </row>
    <row r="39" spans="1:9" ht="15" thickBot="1">
      <c r="A39" s="119"/>
      <c r="B39" s="59" t="s">
        <v>590</v>
      </c>
      <c r="C39" s="52"/>
      <c r="D39" s="37" t="s">
        <v>591</v>
      </c>
      <c r="E39" s="66">
        <f>SUM(E26:E38)</f>
        <v>0</v>
      </c>
      <c r="F39" s="37" t="s">
        <v>592</v>
      </c>
      <c r="G39" s="66">
        <f>SUM(G26:G38)</f>
        <v>0</v>
      </c>
      <c r="H39" s="37" t="s">
        <v>593</v>
      </c>
      <c r="I39" s="67" t="e">
        <f t="shared" si="1"/>
        <v>#DIV/0!</v>
      </c>
    </row>
    <row r="40" spans="1:9" ht="15" thickBot="1">
      <c r="A40" s="120"/>
      <c r="B40" s="30" t="s">
        <v>594</v>
      </c>
      <c r="C40" s="51"/>
      <c r="D40" s="61" t="s">
        <v>595</v>
      </c>
      <c r="E40" s="38"/>
      <c r="F40" s="61" t="s">
        <v>596</v>
      </c>
      <c r="G40" s="38"/>
      <c r="H40" s="61" t="s">
        <v>597</v>
      </c>
      <c r="I40" s="63" t="e">
        <f t="shared" si="1"/>
        <v>#DIV/0!</v>
      </c>
    </row>
    <row r="41" spans="1:9" ht="15" customHeight="1" thickBot="1">
      <c r="A41" s="115" t="s">
        <v>598</v>
      </c>
      <c r="B41" s="30" t="s">
        <v>599</v>
      </c>
      <c r="C41" s="51"/>
      <c r="D41" s="61" t="s">
        <v>600</v>
      </c>
      <c r="E41" s="38"/>
      <c r="F41" s="61" t="s">
        <v>601</v>
      </c>
      <c r="G41" s="38"/>
      <c r="H41" s="61" t="s">
        <v>602</v>
      </c>
      <c r="I41" s="39" t="e">
        <f t="shared" si="1"/>
        <v>#DIV/0!</v>
      </c>
    </row>
    <row r="42" spans="1:9" ht="15" thickBot="1">
      <c r="A42" s="116"/>
      <c r="B42" s="31" t="s">
        <v>484</v>
      </c>
      <c r="C42" s="32"/>
      <c r="D42" s="61" t="s">
        <v>603</v>
      </c>
      <c r="E42" s="38"/>
      <c r="F42" s="61" t="s">
        <v>604</v>
      </c>
      <c r="G42" s="38"/>
      <c r="H42" s="61" t="s">
        <v>605</v>
      </c>
      <c r="I42" s="39" t="e">
        <f t="shared" si="1"/>
        <v>#DIV/0!</v>
      </c>
    </row>
    <row r="43" spans="1:9" ht="15" thickBot="1">
      <c r="A43" s="117"/>
      <c r="B43" s="60" t="s">
        <v>606</v>
      </c>
      <c r="C43" s="35"/>
      <c r="D43" s="37" t="s">
        <v>607</v>
      </c>
      <c r="E43" s="66">
        <f>SUM(E41:E42)</f>
        <v>0</v>
      </c>
      <c r="F43" s="37" t="s">
        <v>608</v>
      </c>
      <c r="G43" s="66">
        <f>SUM(G41:G42)</f>
        <v>0</v>
      </c>
      <c r="H43" s="37" t="s">
        <v>609</v>
      </c>
      <c r="I43" s="67" t="e">
        <f>(G43*100/E43)</f>
        <v>#DIV/0!</v>
      </c>
    </row>
    <row r="45" spans="1:9" ht="22.9" customHeight="1">
      <c r="A45" s="47" t="s">
        <v>610</v>
      </c>
      <c r="B45" s="48"/>
      <c r="C45" s="53"/>
      <c r="D45" s="53"/>
      <c r="E45" s="53"/>
      <c r="F45" s="55" t="s">
        <v>611</v>
      </c>
      <c r="G45" s="49"/>
      <c r="H45" s="53"/>
      <c r="I45" s="49"/>
    </row>
    <row r="46" spans="1:9" ht="22.9" customHeight="1">
      <c r="A46" s="47" t="s">
        <v>612</v>
      </c>
      <c r="B46" s="48"/>
      <c r="C46" s="54"/>
      <c r="D46" s="54"/>
      <c r="E46" s="54"/>
      <c r="F46" s="55" t="s">
        <v>611</v>
      </c>
      <c r="G46" s="50"/>
      <c r="H46" s="54"/>
      <c r="I46" s="50"/>
    </row>
  </sheetData>
  <mergeCells count="17">
    <mergeCell ref="C1:G1"/>
    <mergeCell ref="C2:G2"/>
    <mergeCell ref="G9:I9"/>
    <mergeCell ref="A6:I6"/>
    <mergeCell ref="A11:C11"/>
    <mergeCell ref="D11:I11"/>
    <mergeCell ref="H12:I12"/>
    <mergeCell ref="A3:I3"/>
    <mergeCell ref="A4:I4"/>
    <mergeCell ref="A5:I5"/>
    <mergeCell ref="A41:A43"/>
    <mergeCell ref="A26:A40"/>
    <mergeCell ref="A17:A25"/>
    <mergeCell ref="D12:E12"/>
    <mergeCell ref="F12:G12"/>
    <mergeCell ref="A14:A16"/>
    <mergeCell ref="A12:C13"/>
  </mergeCells>
  <dataValidations count="1">
    <dataValidation type="whole" allowBlank="1" showInputMessage="1" showErrorMessage="1" sqref="E14:E15 E18 E26:E38 E21:E23 G18 G26:G38 G21:G23 G14:G15" xr:uid="{00000000-0002-0000-0200-000000000000}">
      <formula1>0</formula1>
      <formula2>1000000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AdminSALUD</dc:creator>
  <cp:keywords/>
  <dc:description/>
  <cp:lastModifiedBy>jose castañeda</cp:lastModifiedBy>
  <cp:revision/>
  <dcterms:created xsi:type="dcterms:W3CDTF">2022-09-27T13:13:39Z</dcterms:created>
  <dcterms:modified xsi:type="dcterms:W3CDTF">2024-01-24T16:50:18Z</dcterms:modified>
  <cp:category/>
  <cp:contentStatus/>
</cp:coreProperties>
</file>